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TP_DFIN_GECONT_CONTA\NP-2\GECONT_DT\Dctf\NOTAS EXPLICATIVAS\Notas explicativas 2019\Transbel\Versão final\Final\"/>
    </mc:Choice>
  </mc:AlternateContent>
  <bookViews>
    <workbookView xWindow="0" yWindow="0" windowWidth="20400" windowHeight="4980" firstSheet="1" activeTab="1"/>
  </bookViews>
  <sheets>
    <sheet name="Indice" sheetId="16" state="hidden" r:id="rId1"/>
    <sheet name="Balanço Patrimonial 4tri19 " sheetId="7" r:id="rId2"/>
    <sheet name="DRE 4tri19 " sheetId="8" state="hidden" r:id="rId3"/>
    <sheet name="DMPL 4tri19 " sheetId="9" r:id="rId4"/>
    <sheet name="DRA 4tri19" sheetId="10" state="hidden" r:id="rId5"/>
    <sheet name="DFC 4tri19  " sheetId="11" r:id="rId6"/>
    <sheet name="CA e Diretoria" sheetId="14" state="hidden" r:id="rId7"/>
  </sheets>
  <definedNames>
    <definedName name="_xlnm.Print_Area" localSheetId="1">'Balanço Patrimonial 4tri19 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1" l="1"/>
  <c r="H15" i="11" s="1"/>
  <c r="I16" i="10"/>
  <c r="K16" i="9"/>
  <c r="I16" i="9"/>
  <c r="G16" i="9"/>
  <c r="M14" i="9"/>
  <c r="M13" i="9"/>
  <c r="M12" i="9"/>
  <c r="M10" i="9"/>
  <c r="I22" i="8"/>
  <c r="I16" i="8"/>
  <c r="I28" i="8" s="1"/>
  <c r="I31" i="8" s="1"/>
  <c r="J26" i="7"/>
  <c r="J23" i="7"/>
  <c r="J13" i="7"/>
  <c r="J16" i="7" s="1"/>
  <c r="M16" i="9" l="1"/>
  <c r="I24" i="8"/>
</calcChain>
</file>

<file path=xl/sharedStrings.xml><?xml version="1.0" encoding="utf-8"?>
<sst xmlns="http://schemas.openxmlformats.org/spreadsheetml/2006/main" count="110" uniqueCount="87">
  <si>
    <t>BALANÇO PATRIMONIAL</t>
  </si>
  <si>
    <t>Em 31 de dezembro de 2019</t>
  </si>
  <si>
    <t>Em reais</t>
  </si>
  <si>
    <t>Ativo</t>
  </si>
  <si>
    <t>Nota</t>
  </si>
  <si>
    <t>2019</t>
  </si>
  <si>
    <t>Circulante</t>
  </si>
  <si>
    <t>TOTAL</t>
  </si>
  <si>
    <t>Passivo</t>
  </si>
  <si>
    <t xml:space="preserve">Patrimônio líquido </t>
  </si>
  <si>
    <t xml:space="preserve">Capital social </t>
  </si>
  <si>
    <t>As notas explicativas são parte integrante das demonstrações contábeis.</t>
  </si>
  <si>
    <t xml:space="preserve">DEMONSTRAÇÃO DO RESULTADO </t>
  </si>
  <si>
    <t>Receita líquida de serviços prestados</t>
  </si>
  <si>
    <t>Custo dos serviços prestados</t>
  </si>
  <si>
    <t>Lucro bruto</t>
  </si>
  <si>
    <t>Despesas operacionais</t>
  </si>
  <si>
    <t>Depesas operacionais</t>
  </si>
  <si>
    <t>Lucro antes dos impostos</t>
  </si>
  <si>
    <t>Imposto de renda e contribuição social</t>
  </si>
  <si>
    <t xml:space="preserve">Lucro líquido do período </t>
  </si>
  <si>
    <t>Lucro por ação básico e diluído - R$</t>
  </si>
  <si>
    <t>Quantidade de lote de mil ações ao final do período</t>
  </si>
  <si>
    <t>Capital social</t>
  </si>
  <si>
    <t>Reserva de lucros</t>
  </si>
  <si>
    <t>Lucros acumulados</t>
  </si>
  <si>
    <t xml:space="preserve">Total </t>
  </si>
  <si>
    <t>Lucro líquido do exercício</t>
  </si>
  <si>
    <t>Destinação do lucro:</t>
  </si>
  <si>
    <t xml:space="preserve">    Reserva legal</t>
  </si>
  <si>
    <t>DEMONSTRAÇÃO DE RESULTADOS ABRANGENTES</t>
  </si>
  <si>
    <t>Lucro líquido do período</t>
  </si>
  <si>
    <t>Outros componentes do resultado abrangente:</t>
  </si>
  <si>
    <t>Itens que não serão reclassificados para o resultado</t>
  </si>
  <si>
    <t>Itens que poderão ser reclassificados para o resultado</t>
  </si>
  <si>
    <t>Resultado abrangente total</t>
  </si>
  <si>
    <t>DEMONSTRAÇÃO DOS FLUXOS DE CAIXA</t>
  </si>
  <si>
    <t>Integralização de capital</t>
  </si>
  <si>
    <t>Recursos líquidos gerados nas atividades de financiamentos</t>
  </si>
  <si>
    <t>Aumento de caixa e equivalentes de caixa, líquidos</t>
  </si>
  <si>
    <t>Caixa e equivalentes de caixa no início do período</t>
  </si>
  <si>
    <t>CAIXA E EQUIVALENTE DE CAIXA NO FINAL DO EXERCÍCIO</t>
  </si>
  <si>
    <r>
      <t xml:space="preserve"> </t>
    </r>
    <r>
      <rPr>
        <b/>
        <sz val="11"/>
        <color theme="8" tint="-0.499984740745262"/>
        <rFont val="Petrobras Sans"/>
        <family val="2"/>
      </rPr>
      <t>Conselho de Administração</t>
    </r>
  </si>
  <si>
    <t>Carlos Felipe Guimarães Lodi</t>
  </si>
  <si>
    <t>Presidente</t>
  </si>
  <si>
    <t>Guilherme José Macedo Pinheiro de Lima</t>
  </si>
  <si>
    <t>Diógenes Dantas Filho</t>
  </si>
  <si>
    <t>Marco Antônio Mayer Foletto</t>
  </si>
  <si>
    <t>Conselheiro</t>
  </si>
  <si>
    <t>Gilberto Souza Esmeraldo</t>
  </si>
  <si>
    <t>Rawflin Praia Bezerra</t>
  </si>
  <si>
    <t>Edson Leonardo Dalescio Sá Teles</t>
  </si>
  <si>
    <t>Fabiana Graças Silva dos Anjos</t>
  </si>
  <si>
    <t>Conselheira</t>
  </si>
  <si>
    <t xml:space="preserve">                   </t>
  </si>
  <si>
    <t xml:space="preserve"> Diretoria Executiva </t>
  </si>
  <si>
    <t>Arthur Henrique de Aguiar Cançado Azevedo</t>
  </si>
  <si>
    <t>Roberto David Mendes da Silva</t>
  </si>
  <si>
    <t>Mauricio Sergio Alves Marques</t>
  </si>
  <si>
    <t xml:space="preserve">Gerente Executivo de Controladoria       </t>
  </si>
  <si>
    <t>Gerente de Contabilidade</t>
  </si>
  <si>
    <t xml:space="preserve">Contador CRC-RJ-068407/O  </t>
  </si>
  <si>
    <t xml:space="preserve">                                                         </t>
  </si>
  <si>
    <t xml:space="preserve">                                                                  </t>
  </si>
  <si>
    <t>Marcos Benicio Pompa Antunes</t>
  </si>
  <si>
    <t>Anibal Augusto Fernandes Junior</t>
  </si>
  <si>
    <t>Diretor</t>
  </si>
  <si>
    <t>*</t>
  </si>
  <si>
    <t>Fluxo de caixa das atividades de financiamentos</t>
  </si>
  <si>
    <t>Em 25 de outubro de 2019 (data da constituição)</t>
  </si>
  <si>
    <t xml:space="preserve">Integralização de capital </t>
  </si>
  <si>
    <t>Balanço Patrimonial</t>
  </si>
  <si>
    <t>Demonstração da Mutação do Patrimônio Líquido</t>
  </si>
  <si>
    <t>Demonstração do Fluxo de Caixa</t>
  </si>
  <si>
    <t>Notas Explicativas</t>
  </si>
  <si>
    <t>Contexto operacional</t>
  </si>
  <si>
    <t>Base de elaboração e apresentação das demonstrações financeiras</t>
  </si>
  <si>
    <t>Sumário das principais práticas contábeis</t>
  </si>
  <si>
    <t>Caixa e equivalentes de Caixa</t>
  </si>
  <si>
    <t>Patrimônio líquido</t>
  </si>
  <si>
    <t>Gerenciamento de riscos</t>
  </si>
  <si>
    <t>Diretoria Executiva</t>
  </si>
  <si>
    <t>Parecer dos Auditores Independentes</t>
  </si>
  <si>
    <t>Parecer do Conselho Fiscal</t>
  </si>
  <si>
    <t>Parecer do Comitê de Auditoria Estatutário – CAE</t>
  </si>
  <si>
    <t>DEMONSTRAÇÃO DAS MUTAÇÕES DO PATRIMÔNIO LÍQUIDO</t>
  </si>
  <si>
    <t>Caixa e Equivalente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</si>
</sst>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etrobras Sans"/>
    </font>
    <font>
      <sz val="10"/>
      <color theme="1"/>
      <name val="Petrobras Sans"/>
    </font>
    <font>
      <sz val="10"/>
      <name val="Arial"/>
      <family val="2"/>
    </font>
    <font>
      <sz val="10"/>
      <name val="Petrobras Sans"/>
    </font>
    <font>
      <b/>
      <sz val="10"/>
      <name val="Petrobras Sans"/>
    </font>
    <font>
      <b/>
      <sz val="11"/>
      <name val="Petrobras Sans"/>
    </font>
    <font>
      <b/>
      <sz val="10"/>
      <color theme="8" tint="-0.499984740745262"/>
      <name val="Petrobras Sans"/>
      <family val="2"/>
    </font>
    <font>
      <b/>
      <sz val="10"/>
      <color theme="9" tint="-0.499984740745262"/>
      <name val="Petrobras Sans"/>
      <family val="2"/>
    </font>
    <font>
      <b/>
      <sz val="10"/>
      <color indexed="9"/>
      <name val="Petrobras sans"/>
    </font>
    <font>
      <sz val="8"/>
      <name val="Petrobras Sans"/>
    </font>
    <font>
      <sz val="11"/>
      <name val="Petrobras Sans"/>
    </font>
    <font>
      <b/>
      <sz val="10"/>
      <color theme="8" tint="-0.499984740745262"/>
      <name val="Petrobras Sans"/>
    </font>
    <font>
      <sz val="10"/>
      <color theme="8" tint="-0.499984740745262"/>
      <name val="Petrobras Sans"/>
      <family val="2"/>
    </font>
    <font>
      <sz val="10"/>
      <color theme="1"/>
      <name val="Petrobras Sans"/>
      <family val="2"/>
    </font>
    <font>
      <sz val="10"/>
      <color rgb="FF0D0D0D"/>
      <name val="Petrobras Sans"/>
      <family val="2"/>
    </font>
    <font>
      <sz val="11"/>
      <color theme="1"/>
      <name val="Petrobras Sans"/>
      <family val="2"/>
    </font>
    <font>
      <sz val="11"/>
      <color theme="8" tint="-0.499984740745262"/>
      <name val="Petrobras Sans"/>
      <family val="2"/>
    </font>
    <font>
      <b/>
      <sz val="11"/>
      <color theme="8" tint="-0.499984740745262"/>
      <name val="Petrobras Sans"/>
      <family val="2"/>
    </font>
    <font>
      <sz val="11"/>
      <name val="Petrobras Sans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97">
    <xf numFmtId="0" fontId="0" fillId="0" borderId="0" xfId="0"/>
    <xf numFmtId="0" fontId="2" fillId="0" borderId="0" xfId="0" applyFont="1"/>
    <xf numFmtId="0" fontId="5" fillId="0" borderId="0" xfId="2" applyFont="1"/>
    <xf numFmtId="0" fontId="6" fillId="0" borderId="0" xfId="2" applyFont="1"/>
    <xf numFmtId="0" fontId="7" fillId="0" borderId="0" xfId="2" applyFont="1"/>
    <xf numFmtId="0" fontId="5" fillId="0" borderId="0" xfId="2" applyFont="1" applyFill="1"/>
    <xf numFmtId="4" fontId="6" fillId="0" borderId="0" xfId="2" applyNumberFormat="1" applyFont="1" applyAlignment="1">
      <alignment horizontal="center"/>
    </xf>
    <xf numFmtId="49" fontId="5" fillId="0" borderId="0" xfId="2" applyNumberFormat="1" applyFont="1" applyAlignment="1">
      <alignment horizontal="center"/>
    </xf>
    <xf numFmtId="4" fontId="5" fillId="0" borderId="0" xfId="2" applyNumberFormat="1" applyFont="1"/>
    <xf numFmtId="0" fontId="5" fillId="0" borderId="1" xfId="2" applyFont="1" applyBorder="1" applyAlignment="1">
      <alignment horizontal="left" indent="1"/>
    </xf>
    <xf numFmtId="0" fontId="5" fillId="0" borderId="1" xfId="2" applyFont="1" applyBorder="1"/>
    <xf numFmtId="164" fontId="5" fillId="0" borderId="1" xfId="3" applyFont="1" applyBorder="1"/>
    <xf numFmtId="37" fontId="5" fillId="0" borderId="1" xfId="3" applyNumberFormat="1" applyFont="1" applyBorder="1"/>
    <xf numFmtId="49" fontId="6" fillId="0" borderId="0" xfId="3" applyNumberFormat="1" applyFont="1" applyAlignment="1">
      <alignment horizontal="center"/>
    </xf>
    <xf numFmtId="164" fontId="6" fillId="0" borderId="0" xfId="3" applyFont="1"/>
    <xf numFmtId="165" fontId="8" fillId="0" borderId="0" xfId="1" applyNumberFormat="1" applyFont="1" applyFill="1" applyBorder="1" applyAlignment="1">
      <alignment horizontal="right" vertical="center"/>
    </xf>
    <xf numFmtId="49" fontId="5" fillId="0" borderId="0" xfId="3" applyNumberFormat="1" applyFont="1" applyAlignment="1">
      <alignment horizontal="center"/>
    </xf>
    <xf numFmtId="164" fontId="5" fillId="0" borderId="0" xfId="3" applyFont="1"/>
    <xf numFmtId="37" fontId="5" fillId="0" borderId="0" xfId="3" applyNumberFormat="1" applyFont="1"/>
    <xf numFmtId="37" fontId="5" fillId="0" borderId="0" xfId="3" applyNumberFormat="1" applyFont="1" applyBorder="1"/>
    <xf numFmtId="0" fontId="9" fillId="2" borderId="2" xfId="0" applyFont="1" applyFill="1" applyBorder="1" applyAlignment="1">
      <alignment vertical="center"/>
    </xf>
    <xf numFmtId="165" fontId="8" fillId="2" borderId="2" xfId="4" applyNumberFormat="1" applyFont="1" applyFill="1" applyBorder="1" applyAlignment="1">
      <alignment horizontal="right" vertical="center"/>
    </xf>
    <xf numFmtId="37" fontId="6" fillId="0" borderId="0" xfId="3" applyNumberFormat="1" applyFont="1" applyBorder="1"/>
    <xf numFmtId="37" fontId="5" fillId="0" borderId="0" xfId="2" applyNumberFormat="1" applyFont="1" applyFill="1"/>
    <xf numFmtId="37" fontId="5" fillId="0" borderId="0" xfId="2" applyNumberFormat="1" applyFont="1"/>
    <xf numFmtId="0" fontId="11" fillId="0" borderId="0" xfId="2" applyFont="1"/>
    <xf numFmtId="0" fontId="5" fillId="0" borderId="0" xfId="0" applyFont="1"/>
    <xf numFmtId="49" fontId="10" fillId="0" borderId="0" xfId="0" applyNumberFormat="1" applyFont="1" applyFill="1" applyBorder="1" applyAlignment="1">
      <alignment horizontal="center"/>
    </xf>
    <xf numFmtId="0" fontId="6" fillId="0" borderId="0" xfId="2" applyFont="1" applyFill="1"/>
    <xf numFmtId="0" fontId="5" fillId="0" borderId="0" xfId="2" applyFont="1" applyFill="1" applyBorder="1"/>
    <xf numFmtId="0" fontId="6" fillId="0" borderId="3" xfId="2" applyNumberFormat="1" applyFont="1" applyFill="1" applyBorder="1" applyAlignment="1">
      <alignment horizontal="right"/>
    </xf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6" fontId="5" fillId="0" borderId="0" xfId="1" applyNumberFormat="1" applyFont="1" applyBorder="1"/>
    <xf numFmtId="166" fontId="6" fillId="0" borderId="0" xfId="1" applyNumberFormat="1" applyFont="1"/>
    <xf numFmtId="165" fontId="3" fillId="0" borderId="0" xfId="1" applyNumberFormat="1" applyFont="1" applyFill="1" applyBorder="1"/>
    <xf numFmtId="0" fontId="5" fillId="0" borderId="0" xfId="0" applyFont="1" applyAlignment="1">
      <alignment horizontal="left" indent="1"/>
    </xf>
    <xf numFmtId="166" fontId="5" fillId="0" borderId="1" xfId="1" applyNumberFormat="1" applyFont="1" applyBorder="1"/>
    <xf numFmtId="166" fontId="5" fillId="0" borderId="0" xfId="1" applyNumberFormat="1" applyFont="1"/>
    <xf numFmtId="0" fontId="5" fillId="0" borderId="0" xfId="0" quotePrefix="1" applyFont="1" applyAlignment="1">
      <alignment horizontal="left" indent="1"/>
    </xf>
    <xf numFmtId="166" fontId="6" fillId="0" borderId="1" xfId="0" applyNumberFormat="1" applyFont="1" applyBorder="1"/>
    <xf numFmtId="166" fontId="6" fillId="0" borderId="4" xfId="1" applyNumberFormat="1" applyFont="1" applyBorder="1"/>
    <xf numFmtId="166" fontId="6" fillId="0" borderId="0" xfId="1" applyNumberFormat="1" applyFont="1" applyBorder="1"/>
    <xf numFmtId="164" fontId="5" fillId="0" borderId="4" xfId="1" applyNumberFormat="1" applyFont="1" applyBorder="1"/>
    <xf numFmtId="165" fontId="6" fillId="0" borderId="0" xfId="1" applyNumberFormat="1" applyFont="1"/>
    <xf numFmtId="43" fontId="6" fillId="0" borderId="0" xfId="1" applyFont="1" applyBorder="1"/>
    <xf numFmtId="0" fontId="2" fillId="0" borderId="0" xfId="0" applyFont="1" applyBorder="1"/>
    <xf numFmtId="0" fontId="12" fillId="0" borderId="0" xfId="0" applyFont="1" applyFill="1"/>
    <xf numFmtId="0" fontId="12" fillId="0" borderId="0" xfId="0" applyFont="1" applyFill="1" applyBorder="1"/>
    <xf numFmtId="0" fontId="5" fillId="0" borderId="0" xfId="5" applyFont="1"/>
    <xf numFmtId="0" fontId="13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vertical="center" wrapText="1"/>
    </xf>
    <xf numFmtId="166" fontId="8" fillId="0" borderId="5" xfId="0" applyNumberFormat="1" applyFont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43" fontId="15" fillId="0" borderId="0" xfId="1" applyFont="1" applyBorder="1"/>
    <xf numFmtId="0" fontId="15" fillId="0" borderId="0" xfId="0" applyFont="1" applyBorder="1"/>
    <xf numFmtId="4" fontId="15" fillId="0" borderId="0" xfId="0" applyNumberFormat="1" applyFont="1" applyBorder="1"/>
    <xf numFmtId="0" fontId="15" fillId="0" borderId="0" xfId="0" applyFont="1"/>
    <xf numFmtId="3" fontId="5" fillId="0" borderId="0" xfId="3" applyNumberFormat="1" applyFont="1"/>
    <xf numFmtId="43" fontId="5" fillId="0" borderId="0" xfId="1" applyFont="1"/>
    <xf numFmtId="0" fontId="6" fillId="0" borderId="0" xfId="5" applyFont="1"/>
    <xf numFmtId="0" fontId="6" fillId="0" borderId="0" xfId="5" applyFont="1" applyBorder="1"/>
    <xf numFmtId="3" fontId="5" fillId="0" borderId="0" xfId="3" applyNumberFormat="1" applyFont="1" applyBorder="1" applyAlignment="1">
      <alignment horizontal="right"/>
    </xf>
    <xf numFmtId="3" fontId="5" fillId="0" borderId="0" xfId="3" applyNumberFormat="1" applyFont="1" applyBorder="1"/>
    <xf numFmtId="0" fontId="6" fillId="0" borderId="0" xfId="0" applyFont="1" applyAlignment="1">
      <alignment horizontal="left" indent="1"/>
    </xf>
    <xf numFmtId="43" fontId="6" fillId="0" borderId="4" xfId="1" applyFont="1" applyBorder="1"/>
    <xf numFmtId="0" fontId="8" fillId="0" borderId="0" xfId="0" applyFont="1" applyAlignment="1">
      <alignment vertical="center"/>
    </xf>
    <xf numFmtId="0" fontId="8" fillId="0" borderId="6" xfId="0" applyFont="1" applyFill="1" applyBorder="1" applyAlignment="1">
      <alignment vertical="center"/>
    </xf>
    <xf numFmtId="166" fontId="8" fillId="0" borderId="6" xfId="0" applyNumberFormat="1" applyFont="1" applyBorder="1"/>
    <xf numFmtId="0" fontId="5" fillId="0" borderId="0" xfId="0" applyFont="1" applyBorder="1" applyAlignment="1">
      <alignment horizontal="left" indent="1"/>
    </xf>
    <xf numFmtId="0" fontId="5" fillId="0" borderId="0" xfId="0" applyFont="1" applyBorder="1"/>
    <xf numFmtId="0" fontId="16" fillId="0" borderId="0" xfId="0" applyFont="1" applyAlignment="1">
      <alignment vertical="center"/>
    </xf>
    <xf numFmtId="0" fontId="6" fillId="0" borderId="0" xfId="0" applyFont="1" applyBorder="1" applyAlignment="1">
      <alignment horizontal="left" indent="1"/>
    </xf>
    <xf numFmtId="0" fontId="9" fillId="3" borderId="6" xfId="0" applyFont="1" applyFill="1" applyBorder="1" applyAlignment="1">
      <alignment vertical="center"/>
    </xf>
    <xf numFmtId="165" fontId="9" fillId="3" borderId="6" xfId="1" applyNumberFormat="1" applyFont="1" applyFill="1" applyBorder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5" borderId="0" xfId="0" applyFont="1" applyFill="1"/>
    <xf numFmtId="0" fontId="20" fillId="5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21" fillId="5" borderId="0" xfId="0" applyFont="1" applyFill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wrapText="1"/>
    </xf>
    <xf numFmtId="0" fontId="5" fillId="0" borderId="1" xfId="3" applyNumberFormat="1" applyFont="1" applyBorder="1" applyAlignment="1">
      <alignment horizontal="center"/>
    </xf>
    <xf numFmtId="0" fontId="5" fillId="0" borderId="1" xfId="2" applyNumberFormat="1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9" fillId="4" borderId="0" xfId="0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center" vertical="center"/>
    </xf>
    <xf numFmtId="0" fontId="17" fillId="2" borderId="0" xfId="0" applyFont="1" applyFill="1" applyBorder="1"/>
    <xf numFmtId="0" fontId="19" fillId="2" borderId="0" xfId="0" applyFont="1" applyFill="1" applyBorder="1" applyAlignment="1">
      <alignment horizontal="right" vertical="center" wrapText="1"/>
    </xf>
  </cellXfs>
  <cellStyles count="6">
    <cellStyle name="Normal" xfId="0" builtinId="0"/>
    <cellStyle name="Normal 2" xfId="2"/>
    <cellStyle name="Normal_Demonst_Real" xfId="5"/>
    <cellStyle name="Vírgula" xfId="1" builtinId="3"/>
    <cellStyle name="Vírgula 17" xfId="3"/>
    <cellStyle name="Vírgula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15"/>
  <sheetViews>
    <sheetView showGridLines="0" workbookViewId="0">
      <selection activeCell="F11" sqref="F11"/>
    </sheetView>
  </sheetViews>
  <sheetFormatPr defaultRowHeight="15" x14ac:dyDescent="0.25"/>
  <cols>
    <col min="1" max="1" width="2.28515625" customWidth="1"/>
    <col min="2" max="2" width="61.140625" bestFit="1" customWidth="1"/>
  </cols>
  <sheetData>
    <row r="2" spans="1:3" x14ac:dyDescent="0.25">
      <c r="A2" t="s">
        <v>71</v>
      </c>
      <c r="C2">
        <v>3</v>
      </c>
    </row>
    <row r="3" spans="1:3" x14ac:dyDescent="0.25">
      <c r="A3" t="s">
        <v>72</v>
      </c>
      <c r="C3">
        <v>4</v>
      </c>
    </row>
    <row r="4" spans="1:3" x14ac:dyDescent="0.25">
      <c r="A4" t="s">
        <v>73</v>
      </c>
      <c r="C4">
        <v>5</v>
      </c>
    </row>
    <row r="5" spans="1:3" x14ac:dyDescent="0.25">
      <c r="A5" t="s">
        <v>74</v>
      </c>
    </row>
    <row r="6" spans="1:3" x14ac:dyDescent="0.25">
      <c r="A6">
        <v>1</v>
      </c>
      <c r="B6" t="s">
        <v>75</v>
      </c>
      <c r="C6">
        <v>6</v>
      </c>
    </row>
    <row r="7" spans="1:3" x14ac:dyDescent="0.25">
      <c r="A7">
        <v>2</v>
      </c>
      <c r="B7" t="s">
        <v>76</v>
      </c>
      <c r="C7">
        <v>7</v>
      </c>
    </row>
    <row r="8" spans="1:3" x14ac:dyDescent="0.25">
      <c r="A8">
        <v>3</v>
      </c>
      <c r="B8" t="s">
        <v>77</v>
      </c>
      <c r="C8">
        <v>7</v>
      </c>
    </row>
    <row r="9" spans="1:3" x14ac:dyDescent="0.25">
      <c r="A9">
        <v>4</v>
      </c>
      <c r="B9" t="s">
        <v>78</v>
      </c>
      <c r="C9">
        <v>8</v>
      </c>
    </row>
    <row r="10" spans="1:3" x14ac:dyDescent="0.25">
      <c r="A10">
        <v>7</v>
      </c>
      <c r="B10" t="s">
        <v>79</v>
      </c>
      <c r="C10">
        <v>8</v>
      </c>
    </row>
    <row r="11" spans="1:3" x14ac:dyDescent="0.25">
      <c r="A11">
        <v>8</v>
      </c>
      <c r="B11" t="s">
        <v>80</v>
      </c>
      <c r="C11">
        <v>8</v>
      </c>
    </row>
    <row r="12" spans="1:3" x14ac:dyDescent="0.25">
      <c r="A12" t="s">
        <v>81</v>
      </c>
      <c r="C12">
        <v>9</v>
      </c>
    </row>
    <row r="13" spans="1:3" x14ac:dyDescent="0.25">
      <c r="A13" t="s">
        <v>82</v>
      </c>
      <c r="C13">
        <v>10</v>
      </c>
    </row>
    <row r="14" spans="1:3" x14ac:dyDescent="0.25">
      <c r="A14" t="s">
        <v>83</v>
      </c>
      <c r="C14">
        <v>13</v>
      </c>
    </row>
    <row r="15" spans="1:3" x14ac:dyDescent="0.25">
      <c r="A15" t="s">
        <v>84</v>
      </c>
      <c r="C15">
        <v>14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headerFooter>
    <oddHeader>&amp;R&amp;"Calibri"&amp;14&amp;K0078D7NP-1&amp;1#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showGridLines="0" tabSelected="1" workbookViewId="0">
      <selection activeCell="N16" sqref="N16"/>
    </sheetView>
  </sheetViews>
  <sheetFormatPr defaultRowHeight="12.75" x14ac:dyDescent="0.2"/>
  <cols>
    <col min="1" max="1" width="6.42578125" style="2" customWidth="1"/>
    <col min="2" max="2" width="2.42578125" style="2" customWidth="1"/>
    <col min="3" max="3" width="13.42578125" style="2" customWidth="1"/>
    <col min="4" max="4" width="8.85546875" style="2" customWidth="1"/>
    <col min="5" max="5" width="13.42578125" style="2" customWidth="1"/>
    <col min="6" max="6" width="8.85546875" style="2"/>
    <col min="7" max="7" width="4.7109375" style="2" customWidth="1"/>
    <col min="8" max="8" width="4.85546875" style="2" customWidth="1"/>
    <col min="9" max="9" width="1.7109375" style="2" customWidth="1"/>
    <col min="10" max="10" width="14.7109375" style="2" customWidth="1"/>
    <col min="11" max="255" width="8.85546875" style="2"/>
    <col min="256" max="256" width="6.42578125" style="2" customWidth="1"/>
    <col min="257" max="257" width="2.42578125" style="2" customWidth="1"/>
    <col min="258" max="258" width="13.42578125" style="2" customWidth="1"/>
    <col min="259" max="261" width="8.85546875" style="2"/>
    <col min="262" max="262" width="4.7109375" style="2" customWidth="1"/>
    <col min="263" max="263" width="4.85546875" style="2" customWidth="1"/>
    <col min="264" max="264" width="13.7109375" style="2" customWidth="1"/>
    <col min="265" max="265" width="1.7109375" style="2" customWidth="1"/>
    <col min="266" max="266" width="14.7109375" style="2" customWidth="1"/>
    <col min="267" max="511" width="8.85546875" style="2"/>
    <col min="512" max="512" width="6.42578125" style="2" customWidth="1"/>
    <col min="513" max="513" width="2.42578125" style="2" customWidth="1"/>
    <col min="514" max="514" width="13.42578125" style="2" customWidth="1"/>
    <col min="515" max="517" width="8.85546875" style="2"/>
    <col min="518" max="518" width="4.7109375" style="2" customWidth="1"/>
    <col min="519" max="519" width="4.85546875" style="2" customWidth="1"/>
    <col min="520" max="520" width="13.7109375" style="2" customWidth="1"/>
    <col min="521" max="521" width="1.7109375" style="2" customWidth="1"/>
    <col min="522" max="522" width="14.7109375" style="2" customWidth="1"/>
    <col min="523" max="767" width="8.85546875" style="2"/>
    <col min="768" max="768" width="6.42578125" style="2" customWidth="1"/>
    <col min="769" max="769" width="2.42578125" style="2" customWidth="1"/>
    <col min="770" max="770" width="13.42578125" style="2" customWidth="1"/>
    <col min="771" max="773" width="8.85546875" style="2"/>
    <col min="774" max="774" width="4.7109375" style="2" customWidth="1"/>
    <col min="775" max="775" width="4.85546875" style="2" customWidth="1"/>
    <col min="776" max="776" width="13.7109375" style="2" customWidth="1"/>
    <col min="777" max="777" width="1.7109375" style="2" customWidth="1"/>
    <col min="778" max="778" width="14.7109375" style="2" customWidth="1"/>
    <col min="779" max="1023" width="8.85546875" style="2"/>
    <col min="1024" max="1024" width="6.42578125" style="2" customWidth="1"/>
    <col min="1025" max="1025" width="2.42578125" style="2" customWidth="1"/>
    <col min="1026" max="1026" width="13.42578125" style="2" customWidth="1"/>
    <col min="1027" max="1029" width="8.85546875" style="2"/>
    <col min="1030" max="1030" width="4.7109375" style="2" customWidth="1"/>
    <col min="1031" max="1031" width="4.85546875" style="2" customWidth="1"/>
    <col min="1032" max="1032" width="13.7109375" style="2" customWidth="1"/>
    <col min="1033" max="1033" width="1.7109375" style="2" customWidth="1"/>
    <col min="1034" max="1034" width="14.7109375" style="2" customWidth="1"/>
    <col min="1035" max="1279" width="8.85546875" style="2"/>
    <col min="1280" max="1280" width="6.42578125" style="2" customWidth="1"/>
    <col min="1281" max="1281" width="2.42578125" style="2" customWidth="1"/>
    <col min="1282" max="1282" width="13.42578125" style="2" customWidth="1"/>
    <col min="1283" max="1285" width="8.85546875" style="2"/>
    <col min="1286" max="1286" width="4.7109375" style="2" customWidth="1"/>
    <col min="1287" max="1287" width="4.85546875" style="2" customWidth="1"/>
    <col min="1288" max="1288" width="13.7109375" style="2" customWidth="1"/>
    <col min="1289" max="1289" width="1.7109375" style="2" customWidth="1"/>
    <col min="1290" max="1290" width="14.7109375" style="2" customWidth="1"/>
    <col min="1291" max="1535" width="8.85546875" style="2"/>
    <col min="1536" max="1536" width="6.42578125" style="2" customWidth="1"/>
    <col min="1537" max="1537" width="2.42578125" style="2" customWidth="1"/>
    <col min="1538" max="1538" width="13.42578125" style="2" customWidth="1"/>
    <col min="1539" max="1541" width="8.85546875" style="2"/>
    <col min="1542" max="1542" width="4.7109375" style="2" customWidth="1"/>
    <col min="1543" max="1543" width="4.85546875" style="2" customWidth="1"/>
    <col min="1544" max="1544" width="13.7109375" style="2" customWidth="1"/>
    <col min="1545" max="1545" width="1.7109375" style="2" customWidth="1"/>
    <col min="1546" max="1546" width="14.7109375" style="2" customWidth="1"/>
    <col min="1547" max="1791" width="8.85546875" style="2"/>
    <col min="1792" max="1792" width="6.42578125" style="2" customWidth="1"/>
    <col min="1793" max="1793" width="2.42578125" style="2" customWidth="1"/>
    <col min="1794" max="1794" width="13.42578125" style="2" customWidth="1"/>
    <col min="1795" max="1797" width="8.85546875" style="2"/>
    <col min="1798" max="1798" width="4.7109375" style="2" customWidth="1"/>
    <col min="1799" max="1799" width="4.85546875" style="2" customWidth="1"/>
    <col min="1800" max="1800" width="13.7109375" style="2" customWidth="1"/>
    <col min="1801" max="1801" width="1.7109375" style="2" customWidth="1"/>
    <col min="1802" max="1802" width="14.7109375" style="2" customWidth="1"/>
    <col min="1803" max="2047" width="8.85546875" style="2"/>
    <col min="2048" max="2048" width="6.42578125" style="2" customWidth="1"/>
    <col min="2049" max="2049" width="2.42578125" style="2" customWidth="1"/>
    <col min="2050" max="2050" width="13.42578125" style="2" customWidth="1"/>
    <col min="2051" max="2053" width="8.85546875" style="2"/>
    <col min="2054" max="2054" width="4.7109375" style="2" customWidth="1"/>
    <col min="2055" max="2055" width="4.85546875" style="2" customWidth="1"/>
    <col min="2056" max="2056" width="13.7109375" style="2" customWidth="1"/>
    <col min="2057" max="2057" width="1.7109375" style="2" customWidth="1"/>
    <col min="2058" max="2058" width="14.7109375" style="2" customWidth="1"/>
    <col min="2059" max="2303" width="8.85546875" style="2"/>
    <col min="2304" max="2304" width="6.42578125" style="2" customWidth="1"/>
    <col min="2305" max="2305" width="2.42578125" style="2" customWidth="1"/>
    <col min="2306" max="2306" width="13.42578125" style="2" customWidth="1"/>
    <col min="2307" max="2309" width="8.85546875" style="2"/>
    <col min="2310" max="2310" width="4.7109375" style="2" customWidth="1"/>
    <col min="2311" max="2311" width="4.85546875" style="2" customWidth="1"/>
    <col min="2312" max="2312" width="13.7109375" style="2" customWidth="1"/>
    <col min="2313" max="2313" width="1.7109375" style="2" customWidth="1"/>
    <col min="2314" max="2314" width="14.7109375" style="2" customWidth="1"/>
    <col min="2315" max="2559" width="8.85546875" style="2"/>
    <col min="2560" max="2560" width="6.42578125" style="2" customWidth="1"/>
    <col min="2561" max="2561" width="2.42578125" style="2" customWidth="1"/>
    <col min="2562" max="2562" width="13.42578125" style="2" customWidth="1"/>
    <col min="2563" max="2565" width="8.85546875" style="2"/>
    <col min="2566" max="2566" width="4.7109375" style="2" customWidth="1"/>
    <col min="2567" max="2567" width="4.85546875" style="2" customWidth="1"/>
    <col min="2568" max="2568" width="13.7109375" style="2" customWidth="1"/>
    <col min="2569" max="2569" width="1.7109375" style="2" customWidth="1"/>
    <col min="2570" max="2570" width="14.7109375" style="2" customWidth="1"/>
    <col min="2571" max="2815" width="8.85546875" style="2"/>
    <col min="2816" max="2816" width="6.42578125" style="2" customWidth="1"/>
    <col min="2817" max="2817" width="2.42578125" style="2" customWidth="1"/>
    <col min="2818" max="2818" width="13.42578125" style="2" customWidth="1"/>
    <col min="2819" max="2821" width="8.85546875" style="2"/>
    <col min="2822" max="2822" width="4.7109375" style="2" customWidth="1"/>
    <col min="2823" max="2823" width="4.85546875" style="2" customWidth="1"/>
    <col min="2824" max="2824" width="13.7109375" style="2" customWidth="1"/>
    <col min="2825" max="2825" width="1.7109375" style="2" customWidth="1"/>
    <col min="2826" max="2826" width="14.7109375" style="2" customWidth="1"/>
    <col min="2827" max="3071" width="8.85546875" style="2"/>
    <col min="3072" max="3072" width="6.42578125" style="2" customWidth="1"/>
    <col min="3073" max="3073" width="2.42578125" style="2" customWidth="1"/>
    <col min="3074" max="3074" width="13.42578125" style="2" customWidth="1"/>
    <col min="3075" max="3077" width="8.85546875" style="2"/>
    <col min="3078" max="3078" width="4.7109375" style="2" customWidth="1"/>
    <col min="3079" max="3079" width="4.85546875" style="2" customWidth="1"/>
    <col min="3080" max="3080" width="13.7109375" style="2" customWidth="1"/>
    <col min="3081" max="3081" width="1.7109375" style="2" customWidth="1"/>
    <col min="3082" max="3082" width="14.7109375" style="2" customWidth="1"/>
    <col min="3083" max="3327" width="8.85546875" style="2"/>
    <col min="3328" max="3328" width="6.42578125" style="2" customWidth="1"/>
    <col min="3329" max="3329" width="2.42578125" style="2" customWidth="1"/>
    <col min="3330" max="3330" width="13.42578125" style="2" customWidth="1"/>
    <col min="3331" max="3333" width="8.85546875" style="2"/>
    <col min="3334" max="3334" width="4.7109375" style="2" customWidth="1"/>
    <col min="3335" max="3335" width="4.85546875" style="2" customWidth="1"/>
    <col min="3336" max="3336" width="13.7109375" style="2" customWidth="1"/>
    <col min="3337" max="3337" width="1.7109375" style="2" customWidth="1"/>
    <col min="3338" max="3338" width="14.7109375" style="2" customWidth="1"/>
    <col min="3339" max="3583" width="8.85546875" style="2"/>
    <col min="3584" max="3584" width="6.42578125" style="2" customWidth="1"/>
    <col min="3585" max="3585" width="2.42578125" style="2" customWidth="1"/>
    <col min="3586" max="3586" width="13.42578125" style="2" customWidth="1"/>
    <col min="3587" max="3589" width="8.85546875" style="2"/>
    <col min="3590" max="3590" width="4.7109375" style="2" customWidth="1"/>
    <col min="3591" max="3591" width="4.85546875" style="2" customWidth="1"/>
    <col min="3592" max="3592" width="13.7109375" style="2" customWidth="1"/>
    <col min="3593" max="3593" width="1.7109375" style="2" customWidth="1"/>
    <col min="3594" max="3594" width="14.7109375" style="2" customWidth="1"/>
    <col min="3595" max="3839" width="8.85546875" style="2"/>
    <col min="3840" max="3840" width="6.42578125" style="2" customWidth="1"/>
    <col min="3841" max="3841" width="2.42578125" style="2" customWidth="1"/>
    <col min="3842" max="3842" width="13.42578125" style="2" customWidth="1"/>
    <col min="3843" max="3845" width="8.85546875" style="2"/>
    <col min="3846" max="3846" width="4.7109375" style="2" customWidth="1"/>
    <col min="3847" max="3847" width="4.85546875" style="2" customWidth="1"/>
    <col min="3848" max="3848" width="13.7109375" style="2" customWidth="1"/>
    <col min="3849" max="3849" width="1.7109375" style="2" customWidth="1"/>
    <col min="3850" max="3850" width="14.7109375" style="2" customWidth="1"/>
    <col min="3851" max="4095" width="8.85546875" style="2"/>
    <col min="4096" max="4096" width="6.42578125" style="2" customWidth="1"/>
    <col min="4097" max="4097" width="2.42578125" style="2" customWidth="1"/>
    <col min="4098" max="4098" width="13.42578125" style="2" customWidth="1"/>
    <col min="4099" max="4101" width="8.85546875" style="2"/>
    <col min="4102" max="4102" width="4.7109375" style="2" customWidth="1"/>
    <col min="4103" max="4103" width="4.85546875" style="2" customWidth="1"/>
    <col min="4104" max="4104" width="13.7109375" style="2" customWidth="1"/>
    <col min="4105" max="4105" width="1.7109375" style="2" customWidth="1"/>
    <col min="4106" max="4106" width="14.7109375" style="2" customWidth="1"/>
    <col min="4107" max="4351" width="8.85546875" style="2"/>
    <col min="4352" max="4352" width="6.42578125" style="2" customWidth="1"/>
    <col min="4353" max="4353" width="2.42578125" style="2" customWidth="1"/>
    <col min="4354" max="4354" width="13.42578125" style="2" customWidth="1"/>
    <col min="4355" max="4357" width="8.85546875" style="2"/>
    <col min="4358" max="4358" width="4.7109375" style="2" customWidth="1"/>
    <col min="4359" max="4359" width="4.85546875" style="2" customWidth="1"/>
    <col min="4360" max="4360" width="13.7109375" style="2" customWidth="1"/>
    <col min="4361" max="4361" width="1.7109375" style="2" customWidth="1"/>
    <col min="4362" max="4362" width="14.7109375" style="2" customWidth="1"/>
    <col min="4363" max="4607" width="8.85546875" style="2"/>
    <col min="4608" max="4608" width="6.42578125" style="2" customWidth="1"/>
    <col min="4609" max="4609" width="2.42578125" style="2" customWidth="1"/>
    <col min="4610" max="4610" width="13.42578125" style="2" customWidth="1"/>
    <col min="4611" max="4613" width="8.85546875" style="2"/>
    <col min="4614" max="4614" width="4.7109375" style="2" customWidth="1"/>
    <col min="4615" max="4615" width="4.85546875" style="2" customWidth="1"/>
    <col min="4616" max="4616" width="13.7109375" style="2" customWidth="1"/>
    <col min="4617" max="4617" width="1.7109375" style="2" customWidth="1"/>
    <col min="4618" max="4618" width="14.7109375" style="2" customWidth="1"/>
    <col min="4619" max="4863" width="8.85546875" style="2"/>
    <col min="4864" max="4864" width="6.42578125" style="2" customWidth="1"/>
    <col min="4865" max="4865" width="2.42578125" style="2" customWidth="1"/>
    <col min="4866" max="4866" width="13.42578125" style="2" customWidth="1"/>
    <col min="4867" max="4869" width="8.85546875" style="2"/>
    <col min="4870" max="4870" width="4.7109375" style="2" customWidth="1"/>
    <col min="4871" max="4871" width="4.85546875" style="2" customWidth="1"/>
    <col min="4872" max="4872" width="13.7109375" style="2" customWidth="1"/>
    <col min="4873" max="4873" width="1.7109375" style="2" customWidth="1"/>
    <col min="4874" max="4874" width="14.7109375" style="2" customWidth="1"/>
    <col min="4875" max="5119" width="8.85546875" style="2"/>
    <col min="5120" max="5120" width="6.42578125" style="2" customWidth="1"/>
    <col min="5121" max="5121" width="2.42578125" style="2" customWidth="1"/>
    <col min="5122" max="5122" width="13.42578125" style="2" customWidth="1"/>
    <col min="5123" max="5125" width="8.85546875" style="2"/>
    <col min="5126" max="5126" width="4.7109375" style="2" customWidth="1"/>
    <col min="5127" max="5127" width="4.85546875" style="2" customWidth="1"/>
    <col min="5128" max="5128" width="13.7109375" style="2" customWidth="1"/>
    <col min="5129" max="5129" width="1.7109375" style="2" customWidth="1"/>
    <col min="5130" max="5130" width="14.7109375" style="2" customWidth="1"/>
    <col min="5131" max="5375" width="8.85546875" style="2"/>
    <col min="5376" max="5376" width="6.42578125" style="2" customWidth="1"/>
    <col min="5377" max="5377" width="2.42578125" style="2" customWidth="1"/>
    <col min="5378" max="5378" width="13.42578125" style="2" customWidth="1"/>
    <col min="5379" max="5381" width="8.85546875" style="2"/>
    <col min="5382" max="5382" width="4.7109375" style="2" customWidth="1"/>
    <col min="5383" max="5383" width="4.85546875" style="2" customWidth="1"/>
    <col min="5384" max="5384" width="13.7109375" style="2" customWidth="1"/>
    <col min="5385" max="5385" width="1.7109375" style="2" customWidth="1"/>
    <col min="5386" max="5386" width="14.7109375" style="2" customWidth="1"/>
    <col min="5387" max="5631" width="8.85546875" style="2"/>
    <col min="5632" max="5632" width="6.42578125" style="2" customWidth="1"/>
    <col min="5633" max="5633" width="2.42578125" style="2" customWidth="1"/>
    <col min="5634" max="5634" width="13.42578125" style="2" customWidth="1"/>
    <col min="5635" max="5637" width="8.85546875" style="2"/>
    <col min="5638" max="5638" width="4.7109375" style="2" customWidth="1"/>
    <col min="5639" max="5639" width="4.85546875" style="2" customWidth="1"/>
    <col min="5640" max="5640" width="13.7109375" style="2" customWidth="1"/>
    <col min="5641" max="5641" width="1.7109375" style="2" customWidth="1"/>
    <col min="5642" max="5642" width="14.7109375" style="2" customWidth="1"/>
    <col min="5643" max="5887" width="8.85546875" style="2"/>
    <col min="5888" max="5888" width="6.42578125" style="2" customWidth="1"/>
    <col min="5889" max="5889" width="2.42578125" style="2" customWidth="1"/>
    <col min="5890" max="5890" width="13.42578125" style="2" customWidth="1"/>
    <col min="5891" max="5893" width="8.85546875" style="2"/>
    <col min="5894" max="5894" width="4.7109375" style="2" customWidth="1"/>
    <col min="5895" max="5895" width="4.85546875" style="2" customWidth="1"/>
    <col min="5896" max="5896" width="13.7109375" style="2" customWidth="1"/>
    <col min="5897" max="5897" width="1.7109375" style="2" customWidth="1"/>
    <col min="5898" max="5898" width="14.7109375" style="2" customWidth="1"/>
    <col min="5899" max="6143" width="8.85546875" style="2"/>
    <col min="6144" max="6144" width="6.42578125" style="2" customWidth="1"/>
    <col min="6145" max="6145" width="2.42578125" style="2" customWidth="1"/>
    <col min="6146" max="6146" width="13.42578125" style="2" customWidth="1"/>
    <col min="6147" max="6149" width="8.85546875" style="2"/>
    <col min="6150" max="6150" width="4.7109375" style="2" customWidth="1"/>
    <col min="6151" max="6151" width="4.85546875" style="2" customWidth="1"/>
    <col min="6152" max="6152" width="13.7109375" style="2" customWidth="1"/>
    <col min="6153" max="6153" width="1.7109375" style="2" customWidth="1"/>
    <col min="6154" max="6154" width="14.7109375" style="2" customWidth="1"/>
    <col min="6155" max="6399" width="8.85546875" style="2"/>
    <col min="6400" max="6400" width="6.42578125" style="2" customWidth="1"/>
    <col min="6401" max="6401" width="2.42578125" style="2" customWidth="1"/>
    <col min="6402" max="6402" width="13.42578125" style="2" customWidth="1"/>
    <col min="6403" max="6405" width="8.85546875" style="2"/>
    <col min="6406" max="6406" width="4.7109375" style="2" customWidth="1"/>
    <col min="6407" max="6407" width="4.85546875" style="2" customWidth="1"/>
    <col min="6408" max="6408" width="13.7109375" style="2" customWidth="1"/>
    <col min="6409" max="6409" width="1.7109375" style="2" customWidth="1"/>
    <col min="6410" max="6410" width="14.7109375" style="2" customWidth="1"/>
    <col min="6411" max="6655" width="8.85546875" style="2"/>
    <col min="6656" max="6656" width="6.42578125" style="2" customWidth="1"/>
    <col min="6657" max="6657" width="2.42578125" style="2" customWidth="1"/>
    <col min="6658" max="6658" width="13.42578125" style="2" customWidth="1"/>
    <col min="6659" max="6661" width="8.85546875" style="2"/>
    <col min="6662" max="6662" width="4.7109375" style="2" customWidth="1"/>
    <col min="6663" max="6663" width="4.85546875" style="2" customWidth="1"/>
    <col min="6664" max="6664" width="13.7109375" style="2" customWidth="1"/>
    <col min="6665" max="6665" width="1.7109375" style="2" customWidth="1"/>
    <col min="6666" max="6666" width="14.7109375" style="2" customWidth="1"/>
    <col min="6667" max="6911" width="8.85546875" style="2"/>
    <col min="6912" max="6912" width="6.42578125" style="2" customWidth="1"/>
    <col min="6913" max="6913" width="2.42578125" style="2" customWidth="1"/>
    <col min="6914" max="6914" width="13.42578125" style="2" customWidth="1"/>
    <col min="6915" max="6917" width="8.85546875" style="2"/>
    <col min="6918" max="6918" width="4.7109375" style="2" customWidth="1"/>
    <col min="6919" max="6919" width="4.85546875" style="2" customWidth="1"/>
    <col min="6920" max="6920" width="13.7109375" style="2" customWidth="1"/>
    <col min="6921" max="6921" width="1.7109375" style="2" customWidth="1"/>
    <col min="6922" max="6922" width="14.7109375" style="2" customWidth="1"/>
    <col min="6923" max="7167" width="8.85546875" style="2"/>
    <col min="7168" max="7168" width="6.42578125" style="2" customWidth="1"/>
    <col min="7169" max="7169" width="2.42578125" style="2" customWidth="1"/>
    <col min="7170" max="7170" width="13.42578125" style="2" customWidth="1"/>
    <col min="7171" max="7173" width="8.85546875" style="2"/>
    <col min="7174" max="7174" width="4.7109375" style="2" customWidth="1"/>
    <col min="7175" max="7175" width="4.85546875" style="2" customWidth="1"/>
    <col min="7176" max="7176" width="13.7109375" style="2" customWidth="1"/>
    <col min="7177" max="7177" width="1.7109375" style="2" customWidth="1"/>
    <col min="7178" max="7178" width="14.7109375" style="2" customWidth="1"/>
    <col min="7179" max="7423" width="8.85546875" style="2"/>
    <col min="7424" max="7424" width="6.42578125" style="2" customWidth="1"/>
    <col min="7425" max="7425" width="2.42578125" style="2" customWidth="1"/>
    <col min="7426" max="7426" width="13.42578125" style="2" customWidth="1"/>
    <col min="7427" max="7429" width="8.85546875" style="2"/>
    <col min="7430" max="7430" width="4.7109375" style="2" customWidth="1"/>
    <col min="7431" max="7431" width="4.85546875" style="2" customWidth="1"/>
    <col min="7432" max="7432" width="13.7109375" style="2" customWidth="1"/>
    <col min="7433" max="7433" width="1.7109375" style="2" customWidth="1"/>
    <col min="7434" max="7434" width="14.7109375" style="2" customWidth="1"/>
    <col min="7435" max="7679" width="8.85546875" style="2"/>
    <col min="7680" max="7680" width="6.42578125" style="2" customWidth="1"/>
    <col min="7681" max="7681" width="2.42578125" style="2" customWidth="1"/>
    <col min="7682" max="7682" width="13.42578125" style="2" customWidth="1"/>
    <col min="7683" max="7685" width="8.85546875" style="2"/>
    <col min="7686" max="7686" width="4.7109375" style="2" customWidth="1"/>
    <col min="7687" max="7687" width="4.85546875" style="2" customWidth="1"/>
    <col min="7688" max="7688" width="13.7109375" style="2" customWidth="1"/>
    <col min="7689" max="7689" width="1.7109375" style="2" customWidth="1"/>
    <col min="7690" max="7690" width="14.7109375" style="2" customWidth="1"/>
    <col min="7691" max="7935" width="8.85546875" style="2"/>
    <col min="7936" max="7936" width="6.42578125" style="2" customWidth="1"/>
    <col min="7937" max="7937" width="2.42578125" style="2" customWidth="1"/>
    <col min="7938" max="7938" width="13.42578125" style="2" customWidth="1"/>
    <col min="7939" max="7941" width="8.85546875" style="2"/>
    <col min="7942" max="7942" width="4.7109375" style="2" customWidth="1"/>
    <col min="7943" max="7943" width="4.85546875" style="2" customWidth="1"/>
    <col min="7944" max="7944" width="13.7109375" style="2" customWidth="1"/>
    <col min="7945" max="7945" width="1.7109375" style="2" customWidth="1"/>
    <col min="7946" max="7946" width="14.7109375" style="2" customWidth="1"/>
    <col min="7947" max="8191" width="8.85546875" style="2"/>
    <col min="8192" max="8192" width="6.42578125" style="2" customWidth="1"/>
    <col min="8193" max="8193" width="2.42578125" style="2" customWidth="1"/>
    <col min="8194" max="8194" width="13.42578125" style="2" customWidth="1"/>
    <col min="8195" max="8197" width="8.85546875" style="2"/>
    <col min="8198" max="8198" width="4.7109375" style="2" customWidth="1"/>
    <col min="8199" max="8199" width="4.85546875" style="2" customWidth="1"/>
    <col min="8200" max="8200" width="13.7109375" style="2" customWidth="1"/>
    <col min="8201" max="8201" width="1.7109375" style="2" customWidth="1"/>
    <col min="8202" max="8202" width="14.7109375" style="2" customWidth="1"/>
    <col min="8203" max="8447" width="8.85546875" style="2"/>
    <col min="8448" max="8448" width="6.42578125" style="2" customWidth="1"/>
    <col min="8449" max="8449" width="2.42578125" style="2" customWidth="1"/>
    <col min="8450" max="8450" width="13.42578125" style="2" customWidth="1"/>
    <col min="8451" max="8453" width="8.85546875" style="2"/>
    <col min="8454" max="8454" width="4.7109375" style="2" customWidth="1"/>
    <col min="8455" max="8455" width="4.85546875" style="2" customWidth="1"/>
    <col min="8456" max="8456" width="13.7109375" style="2" customWidth="1"/>
    <col min="8457" max="8457" width="1.7109375" style="2" customWidth="1"/>
    <col min="8458" max="8458" width="14.7109375" style="2" customWidth="1"/>
    <col min="8459" max="8703" width="8.85546875" style="2"/>
    <col min="8704" max="8704" width="6.42578125" style="2" customWidth="1"/>
    <col min="8705" max="8705" width="2.42578125" style="2" customWidth="1"/>
    <col min="8706" max="8706" width="13.42578125" style="2" customWidth="1"/>
    <col min="8707" max="8709" width="8.85546875" style="2"/>
    <col min="8710" max="8710" width="4.7109375" style="2" customWidth="1"/>
    <col min="8711" max="8711" width="4.85546875" style="2" customWidth="1"/>
    <col min="8712" max="8712" width="13.7109375" style="2" customWidth="1"/>
    <col min="8713" max="8713" width="1.7109375" style="2" customWidth="1"/>
    <col min="8714" max="8714" width="14.7109375" style="2" customWidth="1"/>
    <col min="8715" max="8959" width="8.85546875" style="2"/>
    <col min="8960" max="8960" width="6.42578125" style="2" customWidth="1"/>
    <col min="8961" max="8961" width="2.42578125" style="2" customWidth="1"/>
    <col min="8962" max="8962" width="13.42578125" style="2" customWidth="1"/>
    <col min="8963" max="8965" width="8.85546875" style="2"/>
    <col min="8966" max="8966" width="4.7109375" style="2" customWidth="1"/>
    <col min="8967" max="8967" width="4.85546875" style="2" customWidth="1"/>
    <col min="8968" max="8968" width="13.7109375" style="2" customWidth="1"/>
    <col min="8969" max="8969" width="1.7109375" style="2" customWidth="1"/>
    <col min="8970" max="8970" width="14.7109375" style="2" customWidth="1"/>
    <col min="8971" max="9215" width="8.85546875" style="2"/>
    <col min="9216" max="9216" width="6.42578125" style="2" customWidth="1"/>
    <col min="9217" max="9217" width="2.42578125" style="2" customWidth="1"/>
    <col min="9218" max="9218" width="13.42578125" style="2" customWidth="1"/>
    <col min="9219" max="9221" width="8.85546875" style="2"/>
    <col min="9222" max="9222" width="4.7109375" style="2" customWidth="1"/>
    <col min="9223" max="9223" width="4.85546875" style="2" customWidth="1"/>
    <col min="9224" max="9224" width="13.7109375" style="2" customWidth="1"/>
    <col min="9225" max="9225" width="1.7109375" style="2" customWidth="1"/>
    <col min="9226" max="9226" width="14.7109375" style="2" customWidth="1"/>
    <col min="9227" max="9471" width="8.85546875" style="2"/>
    <col min="9472" max="9472" width="6.42578125" style="2" customWidth="1"/>
    <col min="9473" max="9473" width="2.42578125" style="2" customWidth="1"/>
    <col min="9474" max="9474" width="13.42578125" style="2" customWidth="1"/>
    <col min="9475" max="9477" width="8.85546875" style="2"/>
    <col min="9478" max="9478" width="4.7109375" style="2" customWidth="1"/>
    <col min="9479" max="9479" width="4.85546875" style="2" customWidth="1"/>
    <col min="9480" max="9480" width="13.7109375" style="2" customWidth="1"/>
    <col min="9481" max="9481" width="1.7109375" style="2" customWidth="1"/>
    <col min="9482" max="9482" width="14.7109375" style="2" customWidth="1"/>
    <col min="9483" max="9727" width="8.85546875" style="2"/>
    <col min="9728" max="9728" width="6.42578125" style="2" customWidth="1"/>
    <col min="9729" max="9729" width="2.42578125" style="2" customWidth="1"/>
    <col min="9730" max="9730" width="13.42578125" style="2" customWidth="1"/>
    <col min="9731" max="9733" width="8.85546875" style="2"/>
    <col min="9734" max="9734" width="4.7109375" style="2" customWidth="1"/>
    <col min="9735" max="9735" width="4.85546875" style="2" customWidth="1"/>
    <col min="9736" max="9736" width="13.7109375" style="2" customWidth="1"/>
    <col min="9737" max="9737" width="1.7109375" style="2" customWidth="1"/>
    <col min="9738" max="9738" width="14.7109375" style="2" customWidth="1"/>
    <col min="9739" max="9983" width="8.85546875" style="2"/>
    <col min="9984" max="9984" width="6.42578125" style="2" customWidth="1"/>
    <col min="9985" max="9985" width="2.42578125" style="2" customWidth="1"/>
    <col min="9986" max="9986" width="13.42578125" style="2" customWidth="1"/>
    <col min="9987" max="9989" width="8.85546875" style="2"/>
    <col min="9990" max="9990" width="4.7109375" style="2" customWidth="1"/>
    <col min="9991" max="9991" width="4.85546875" style="2" customWidth="1"/>
    <col min="9992" max="9992" width="13.7109375" style="2" customWidth="1"/>
    <col min="9993" max="9993" width="1.7109375" style="2" customWidth="1"/>
    <col min="9994" max="9994" width="14.7109375" style="2" customWidth="1"/>
    <col min="9995" max="10239" width="8.85546875" style="2"/>
    <col min="10240" max="10240" width="6.42578125" style="2" customWidth="1"/>
    <col min="10241" max="10241" width="2.42578125" style="2" customWidth="1"/>
    <col min="10242" max="10242" width="13.42578125" style="2" customWidth="1"/>
    <col min="10243" max="10245" width="8.85546875" style="2"/>
    <col min="10246" max="10246" width="4.7109375" style="2" customWidth="1"/>
    <col min="10247" max="10247" width="4.85546875" style="2" customWidth="1"/>
    <col min="10248" max="10248" width="13.7109375" style="2" customWidth="1"/>
    <col min="10249" max="10249" width="1.7109375" style="2" customWidth="1"/>
    <col min="10250" max="10250" width="14.7109375" style="2" customWidth="1"/>
    <col min="10251" max="10495" width="8.85546875" style="2"/>
    <col min="10496" max="10496" width="6.42578125" style="2" customWidth="1"/>
    <col min="10497" max="10497" width="2.42578125" style="2" customWidth="1"/>
    <col min="10498" max="10498" width="13.42578125" style="2" customWidth="1"/>
    <col min="10499" max="10501" width="8.85546875" style="2"/>
    <col min="10502" max="10502" width="4.7109375" style="2" customWidth="1"/>
    <col min="10503" max="10503" width="4.85546875" style="2" customWidth="1"/>
    <col min="10504" max="10504" width="13.7109375" style="2" customWidth="1"/>
    <col min="10505" max="10505" width="1.7109375" style="2" customWidth="1"/>
    <col min="10506" max="10506" width="14.7109375" style="2" customWidth="1"/>
    <col min="10507" max="10751" width="8.85546875" style="2"/>
    <col min="10752" max="10752" width="6.42578125" style="2" customWidth="1"/>
    <col min="10753" max="10753" width="2.42578125" style="2" customWidth="1"/>
    <col min="10754" max="10754" width="13.42578125" style="2" customWidth="1"/>
    <col min="10755" max="10757" width="8.85546875" style="2"/>
    <col min="10758" max="10758" width="4.7109375" style="2" customWidth="1"/>
    <col min="10759" max="10759" width="4.85546875" style="2" customWidth="1"/>
    <col min="10760" max="10760" width="13.7109375" style="2" customWidth="1"/>
    <col min="10761" max="10761" width="1.7109375" style="2" customWidth="1"/>
    <col min="10762" max="10762" width="14.7109375" style="2" customWidth="1"/>
    <col min="10763" max="11007" width="8.85546875" style="2"/>
    <col min="11008" max="11008" width="6.42578125" style="2" customWidth="1"/>
    <col min="11009" max="11009" width="2.42578125" style="2" customWidth="1"/>
    <col min="11010" max="11010" width="13.42578125" style="2" customWidth="1"/>
    <col min="11011" max="11013" width="8.85546875" style="2"/>
    <col min="11014" max="11014" width="4.7109375" style="2" customWidth="1"/>
    <col min="11015" max="11015" width="4.85546875" style="2" customWidth="1"/>
    <col min="11016" max="11016" width="13.7109375" style="2" customWidth="1"/>
    <col min="11017" max="11017" width="1.7109375" style="2" customWidth="1"/>
    <col min="11018" max="11018" width="14.7109375" style="2" customWidth="1"/>
    <col min="11019" max="11263" width="8.85546875" style="2"/>
    <col min="11264" max="11264" width="6.42578125" style="2" customWidth="1"/>
    <col min="11265" max="11265" width="2.42578125" style="2" customWidth="1"/>
    <col min="11266" max="11266" width="13.42578125" style="2" customWidth="1"/>
    <col min="11267" max="11269" width="8.85546875" style="2"/>
    <col min="11270" max="11270" width="4.7109375" style="2" customWidth="1"/>
    <col min="11271" max="11271" width="4.85546875" style="2" customWidth="1"/>
    <col min="11272" max="11272" width="13.7109375" style="2" customWidth="1"/>
    <col min="11273" max="11273" width="1.7109375" style="2" customWidth="1"/>
    <col min="11274" max="11274" width="14.7109375" style="2" customWidth="1"/>
    <col min="11275" max="11519" width="8.85546875" style="2"/>
    <col min="11520" max="11520" width="6.42578125" style="2" customWidth="1"/>
    <col min="11521" max="11521" width="2.42578125" style="2" customWidth="1"/>
    <col min="11522" max="11522" width="13.42578125" style="2" customWidth="1"/>
    <col min="11523" max="11525" width="8.85546875" style="2"/>
    <col min="11526" max="11526" width="4.7109375" style="2" customWidth="1"/>
    <col min="11527" max="11527" width="4.85546875" style="2" customWidth="1"/>
    <col min="11528" max="11528" width="13.7109375" style="2" customWidth="1"/>
    <col min="11529" max="11529" width="1.7109375" style="2" customWidth="1"/>
    <col min="11530" max="11530" width="14.7109375" style="2" customWidth="1"/>
    <col min="11531" max="11775" width="8.85546875" style="2"/>
    <col min="11776" max="11776" width="6.42578125" style="2" customWidth="1"/>
    <col min="11777" max="11777" width="2.42578125" style="2" customWidth="1"/>
    <col min="11778" max="11778" width="13.42578125" style="2" customWidth="1"/>
    <col min="11779" max="11781" width="8.85546875" style="2"/>
    <col min="11782" max="11782" width="4.7109375" style="2" customWidth="1"/>
    <col min="11783" max="11783" width="4.85546875" style="2" customWidth="1"/>
    <col min="11784" max="11784" width="13.7109375" style="2" customWidth="1"/>
    <col min="11785" max="11785" width="1.7109375" style="2" customWidth="1"/>
    <col min="11786" max="11786" width="14.7109375" style="2" customWidth="1"/>
    <col min="11787" max="12031" width="8.85546875" style="2"/>
    <col min="12032" max="12032" width="6.42578125" style="2" customWidth="1"/>
    <col min="12033" max="12033" width="2.42578125" style="2" customWidth="1"/>
    <col min="12034" max="12034" width="13.42578125" style="2" customWidth="1"/>
    <col min="12035" max="12037" width="8.85546875" style="2"/>
    <col min="12038" max="12038" width="4.7109375" style="2" customWidth="1"/>
    <col min="12039" max="12039" width="4.85546875" style="2" customWidth="1"/>
    <col min="12040" max="12040" width="13.7109375" style="2" customWidth="1"/>
    <col min="12041" max="12041" width="1.7109375" style="2" customWidth="1"/>
    <col min="12042" max="12042" width="14.7109375" style="2" customWidth="1"/>
    <col min="12043" max="12287" width="8.85546875" style="2"/>
    <col min="12288" max="12288" width="6.42578125" style="2" customWidth="1"/>
    <col min="12289" max="12289" width="2.42578125" style="2" customWidth="1"/>
    <col min="12290" max="12290" width="13.42578125" style="2" customWidth="1"/>
    <col min="12291" max="12293" width="8.85546875" style="2"/>
    <col min="12294" max="12294" width="4.7109375" style="2" customWidth="1"/>
    <col min="12295" max="12295" width="4.85546875" style="2" customWidth="1"/>
    <col min="12296" max="12296" width="13.7109375" style="2" customWidth="1"/>
    <col min="12297" max="12297" width="1.7109375" style="2" customWidth="1"/>
    <col min="12298" max="12298" width="14.7109375" style="2" customWidth="1"/>
    <col min="12299" max="12543" width="8.85546875" style="2"/>
    <col min="12544" max="12544" width="6.42578125" style="2" customWidth="1"/>
    <col min="12545" max="12545" width="2.42578125" style="2" customWidth="1"/>
    <col min="12546" max="12546" width="13.42578125" style="2" customWidth="1"/>
    <col min="12547" max="12549" width="8.85546875" style="2"/>
    <col min="12550" max="12550" width="4.7109375" style="2" customWidth="1"/>
    <col min="12551" max="12551" width="4.85546875" style="2" customWidth="1"/>
    <col min="12552" max="12552" width="13.7109375" style="2" customWidth="1"/>
    <col min="12553" max="12553" width="1.7109375" style="2" customWidth="1"/>
    <col min="12554" max="12554" width="14.7109375" style="2" customWidth="1"/>
    <col min="12555" max="12799" width="8.85546875" style="2"/>
    <col min="12800" max="12800" width="6.42578125" style="2" customWidth="1"/>
    <col min="12801" max="12801" width="2.42578125" style="2" customWidth="1"/>
    <col min="12802" max="12802" width="13.42578125" style="2" customWidth="1"/>
    <col min="12803" max="12805" width="8.85546875" style="2"/>
    <col min="12806" max="12806" width="4.7109375" style="2" customWidth="1"/>
    <col min="12807" max="12807" width="4.85546875" style="2" customWidth="1"/>
    <col min="12808" max="12808" width="13.7109375" style="2" customWidth="1"/>
    <col min="12809" max="12809" width="1.7109375" style="2" customWidth="1"/>
    <col min="12810" max="12810" width="14.7109375" style="2" customWidth="1"/>
    <col min="12811" max="13055" width="8.85546875" style="2"/>
    <col min="13056" max="13056" width="6.42578125" style="2" customWidth="1"/>
    <col min="13057" max="13057" width="2.42578125" style="2" customWidth="1"/>
    <col min="13058" max="13058" width="13.42578125" style="2" customWidth="1"/>
    <col min="13059" max="13061" width="8.85546875" style="2"/>
    <col min="13062" max="13062" width="4.7109375" style="2" customWidth="1"/>
    <col min="13063" max="13063" width="4.85546875" style="2" customWidth="1"/>
    <col min="13064" max="13064" width="13.7109375" style="2" customWidth="1"/>
    <col min="13065" max="13065" width="1.7109375" style="2" customWidth="1"/>
    <col min="13066" max="13066" width="14.7109375" style="2" customWidth="1"/>
    <col min="13067" max="13311" width="8.85546875" style="2"/>
    <col min="13312" max="13312" width="6.42578125" style="2" customWidth="1"/>
    <col min="13313" max="13313" width="2.42578125" style="2" customWidth="1"/>
    <col min="13314" max="13314" width="13.42578125" style="2" customWidth="1"/>
    <col min="13315" max="13317" width="8.85546875" style="2"/>
    <col min="13318" max="13318" width="4.7109375" style="2" customWidth="1"/>
    <col min="13319" max="13319" width="4.85546875" style="2" customWidth="1"/>
    <col min="13320" max="13320" width="13.7109375" style="2" customWidth="1"/>
    <col min="13321" max="13321" width="1.7109375" style="2" customWidth="1"/>
    <col min="13322" max="13322" width="14.7109375" style="2" customWidth="1"/>
    <col min="13323" max="13567" width="8.85546875" style="2"/>
    <col min="13568" max="13568" width="6.42578125" style="2" customWidth="1"/>
    <col min="13569" max="13569" width="2.42578125" style="2" customWidth="1"/>
    <col min="13570" max="13570" width="13.42578125" style="2" customWidth="1"/>
    <col min="13571" max="13573" width="8.85546875" style="2"/>
    <col min="13574" max="13574" width="4.7109375" style="2" customWidth="1"/>
    <col min="13575" max="13575" width="4.85546875" style="2" customWidth="1"/>
    <col min="13576" max="13576" width="13.7109375" style="2" customWidth="1"/>
    <col min="13577" max="13577" width="1.7109375" style="2" customWidth="1"/>
    <col min="13578" max="13578" width="14.7109375" style="2" customWidth="1"/>
    <col min="13579" max="13823" width="8.85546875" style="2"/>
    <col min="13824" max="13824" width="6.42578125" style="2" customWidth="1"/>
    <col min="13825" max="13825" width="2.42578125" style="2" customWidth="1"/>
    <col min="13826" max="13826" width="13.42578125" style="2" customWidth="1"/>
    <col min="13827" max="13829" width="8.85546875" style="2"/>
    <col min="13830" max="13830" width="4.7109375" style="2" customWidth="1"/>
    <col min="13831" max="13831" width="4.85546875" style="2" customWidth="1"/>
    <col min="13832" max="13832" width="13.7109375" style="2" customWidth="1"/>
    <col min="13833" max="13833" width="1.7109375" style="2" customWidth="1"/>
    <col min="13834" max="13834" width="14.7109375" style="2" customWidth="1"/>
    <col min="13835" max="14079" width="8.85546875" style="2"/>
    <col min="14080" max="14080" width="6.42578125" style="2" customWidth="1"/>
    <col min="14081" max="14081" width="2.42578125" style="2" customWidth="1"/>
    <col min="14082" max="14082" width="13.42578125" style="2" customWidth="1"/>
    <col min="14083" max="14085" width="8.85546875" style="2"/>
    <col min="14086" max="14086" width="4.7109375" style="2" customWidth="1"/>
    <col min="14087" max="14087" width="4.85546875" style="2" customWidth="1"/>
    <col min="14088" max="14088" width="13.7109375" style="2" customWidth="1"/>
    <col min="14089" max="14089" width="1.7109375" style="2" customWidth="1"/>
    <col min="14090" max="14090" width="14.7109375" style="2" customWidth="1"/>
    <col min="14091" max="14335" width="8.85546875" style="2"/>
    <col min="14336" max="14336" width="6.42578125" style="2" customWidth="1"/>
    <col min="14337" max="14337" width="2.42578125" style="2" customWidth="1"/>
    <col min="14338" max="14338" width="13.42578125" style="2" customWidth="1"/>
    <col min="14339" max="14341" width="8.85546875" style="2"/>
    <col min="14342" max="14342" width="4.7109375" style="2" customWidth="1"/>
    <col min="14343" max="14343" width="4.85546875" style="2" customWidth="1"/>
    <col min="14344" max="14344" width="13.7109375" style="2" customWidth="1"/>
    <col min="14345" max="14345" width="1.7109375" style="2" customWidth="1"/>
    <col min="14346" max="14346" width="14.7109375" style="2" customWidth="1"/>
    <col min="14347" max="14591" width="8.85546875" style="2"/>
    <col min="14592" max="14592" width="6.42578125" style="2" customWidth="1"/>
    <col min="14593" max="14593" width="2.42578125" style="2" customWidth="1"/>
    <col min="14594" max="14594" width="13.42578125" style="2" customWidth="1"/>
    <col min="14595" max="14597" width="8.85546875" style="2"/>
    <col min="14598" max="14598" width="4.7109375" style="2" customWidth="1"/>
    <col min="14599" max="14599" width="4.85546875" style="2" customWidth="1"/>
    <col min="14600" max="14600" width="13.7109375" style="2" customWidth="1"/>
    <col min="14601" max="14601" width="1.7109375" style="2" customWidth="1"/>
    <col min="14602" max="14602" width="14.7109375" style="2" customWidth="1"/>
    <col min="14603" max="14847" width="8.85546875" style="2"/>
    <col min="14848" max="14848" width="6.42578125" style="2" customWidth="1"/>
    <col min="14849" max="14849" width="2.42578125" style="2" customWidth="1"/>
    <col min="14850" max="14850" width="13.42578125" style="2" customWidth="1"/>
    <col min="14851" max="14853" width="8.85546875" style="2"/>
    <col min="14854" max="14854" width="4.7109375" style="2" customWidth="1"/>
    <col min="14855" max="14855" width="4.85546875" style="2" customWidth="1"/>
    <col min="14856" max="14856" width="13.7109375" style="2" customWidth="1"/>
    <col min="14857" max="14857" width="1.7109375" style="2" customWidth="1"/>
    <col min="14858" max="14858" width="14.7109375" style="2" customWidth="1"/>
    <col min="14859" max="15103" width="8.85546875" style="2"/>
    <col min="15104" max="15104" width="6.42578125" style="2" customWidth="1"/>
    <col min="15105" max="15105" width="2.42578125" style="2" customWidth="1"/>
    <col min="15106" max="15106" width="13.42578125" style="2" customWidth="1"/>
    <col min="15107" max="15109" width="8.85546875" style="2"/>
    <col min="15110" max="15110" width="4.7109375" style="2" customWidth="1"/>
    <col min="15111" max="15111" width="4.85546875" style="2" customWidth="1"/>
    <col min="15112" max="15112" width="13.7109375" style="2" customWidth="1"/>
    <col min="15113" max="15113" width="1.7109375" style="2" customWidth="1"/>
    <col min="15114" max="15114" width="14.7109375" style="2" customWidth="1"/>
    <col min="15115" max="15359" width="8.85546875" style="2"/>
    <col min="15360" max="15360" width="6.42578125" style="2" customWidth="1"/>
    <col min="15361" max="15361" width="2.42578125" style="2" customWidth="1"/>
    <col min="15362" max="15362" width="13.42578125" style="2" customWidth="1"/>
    <col min="15363" max="15365" width="8.85546875" style="2"/>
    <col min="15366" max="15366" width="4.7109375" style="2" customWidth="1"/>
    <col min="15367" max="15367" width="4.85546875" style="2" customWidth="1"/>
    <col min="15368" max="15368" width="13.7109375" style="2" customWidth="1"/>
    <col min="15369" max="15369" width="1.7109375" style="2" customWidth="1"/>
    <col min="15370" max="15370" width="14.7109375" style="2" customWidth="1"/>
    <col min="15371" max="15615" width="8.85546875" style="2"/>
    <col min="15616" max="15616" width="6.42578125" style="2" customWidth="1"/>
    <col min="15617" max="15617" width="2.42578125" style="2" customWidth="1"/>
    <col min="15618" max="15618" width="13.42578125" style="2" customWidth="1"/>
    <col min="15619" max="15621" width="8.85546875" style="2"/>
    <col min="15622" max="15622" width="4.7109375" style="2" customWidth="1"/>
    <col min="15623" max="15623" width="4.85546875" style="2" customWidth="1"/>
    <col min="15624" max="15624" width="13.7109375" style="2" customWidth="1"/>
    <col min="15625" max="15625" width="1.7109375" style="2" customWidth="1"/>
    <col min="15626" max="15626" width="14.7109375" style="2" customWidth="1"/>
    <col min="15627" max="15871" width="8.85546875" style="2"/>
    <col min="15872" max="15872" width="6.42578125" style="2" customWidth="1"/>
    <col min="15873" max="15873" width="2.42578125" style="2" customWidth="1"/>
    <col min="15874" max="15874" width="13.42578125" style="2" customWidth="1"/>
    <col min="15875" max="15877" width="8.85546875" style="2"/>
    <col min="15878" max="15878" width="4.7109375" style="2" customWidth="1"/>
    <col min="15879" max="15879" width="4.85546875" style="2" customWidth="1"/>
    <col min="15880" max="15880" width="13.7109375" style="2" customWidth="1"/>
    <col min="15881" max="15881" width="1.7109375" style="2" customWidth="1"/>
    <col min="15882" max="15882" width="14.7109375" style="2" customWidth="1"/>
    <col min="15883" max="16127" width="8.85546875" style="2"/>
    <col min="16128" max="16128" width="6.42578125" style="2" customWidth="1"/>
    <col min="16129" max="16129" width="2.42578125" style="2" customWidth="1"/>
    <col min="16130" max="16130" width="13.42578125" style="2" customWidth="1"/>
    <col min="16131" max="16133" width="8.85546875" style="2"/>
    <col min="16134" max="16134" width="4.7109375" style="2" customWidth="1"/>
    <col min="16135" max="16135" width="4.85546875" style="2" customWidth="1"/>
    <col min="16136" max="16136" width="13.7109375" style="2" customWidth="1"/>
    <col min="16137" max="16137" width="1.7109375" style="2" customWidth="1"/>
    <col min="16138" max="16138" width="14.7109375" style="2" customWidth="1"/>
    <col min="16139" max="16384" width="8.85546875" style="2"/>
  </cols>
  <sheetData>
    <row r="2" spans="2:10" ht="14.25" customHeight="1" x14ac:dyDescent="0.2">
      <c r="C2" s="3" t="s">
        <v>0</v>
      </c>
    </row>
    <row r="3" spans="2:10" ht="14.25" customHeight="1" x14ac:dyDescent="0.2">
      <c r="C3" s="2" t="s">
        <v>1</v>
      </c>
    </row>
    <row r="4" spans="2:10" ht="14.25" customHeight="1" x14ac:dyDescent="0.2">
      <c r="C4" s="2" t="s">
        <v>2</v>
      </c>
    </row>
    <row r="5" spans="2:10" x14ac:dyDescent="0.2">
      <c r="B5" s="3"/>
      <c r="H5" s="5"/>
      <c r="I5" s="5"/>
    </row>
    <row r="6" spans="2:10" ht="15.75" customHeight="1" x14ac:dyDescent="0.2">
      <c r="C6" s="92"/>
      <c r="D6" s="92"/>
      <c r="E6" s="92"/>
      <c r="F6" s="92"/>
      <c r="G6" s="92"/>
      <c r="H6" s="92" t="s">
        <v>4</v>
      </c>
      <c r="I6" s="92"/>
      <c r="J6" s="93" t="s">
        <v>5</v>
      </c>
    </row>
    <row r="7" spans="2:10" s="5" customFormat="1" ht="9" customHeight="1" x14ac:dyDescent="0.2">
      <c r="C7" s="86"/>
      <c r="D7" s="86"/>
      <c r="E7" s="86"/>
      <c r="F7" s="86"/>
      <c r="G7" s="86"/>
      <c r="H7" s="86"/>
      <c r="I7" s="86"/>
      <c r="J7" s="87"/>
    </row>
    <row r="8" spans="2:10" ht="13.5" customHeight="1" x14ac:dyDescent="0.25">
      <c r="B8" s="3"/>
      <c r="C8" s="4" t="s">
        <v>3</v>
      </c>
      <c r="J8" s="6"/>
    </row>
    <row r="9" spans="2:10" ht="6" customHeight="1" x14ac:dyDescent="0.25">
      <c r="B9" s="3"/>
      <c r="C9" s="4"/>
      <c r="J9" s="6"/>
    </row>
    <row r="10" spans="2:10" ht="12.6" customHeight="1" x14ac:dyDescent="0.2">
      <c r="B10" s="3"/>
      <c r="C10" s="3" t="s">
        <v>6</v>
      </c>
      <c r="H10" s="7"/>
      <c r="J10" s="8"/>
    </row>
    <row r="11" spans="2:10" ht="6" customHeight="1" x14ac:dyDescent="0.2">
      <c r="B11" s="3"/>
      <c r="C11" s="3"/>
      <c r="H11" s="7"/>
      <c r="J11" s="8"/>
    </row>
    <row r="12" spans="2:10" x14ac:dyDescent="0.2">
      <c r="C12" s="9" t="s">
        <v>86</v>
      </c>
      <c r="D12" s="10"/>
      <c r="E12" s="10"/>
      <c r="F12" s="10"/>
      <c r="G12" s="10"/>
      <c r="H12" s="88">
        <v>4</v>
      </c>
      <c r="I12" s="11"/>
      <c r="J12" s="12">
        <v>25748513.649999999</v>
      </c>
    </row>
    <row r="13" spans="2:10" s="3" customFormat="1" ht="16.5" customHeight="1" x14ac:dyDescent="0.2">
      <c r="G13" s="2"/>
      <c r="H13" s="13"/>
      <c r="I13" s="14"/>
      <c r="J13" s="15">
        <f>SUM(J12:J12)</f>
        <v>25748513.649999999</v>
      </c>
    </row>
    <row r="14" spans="2:10" ht="6" customHeight="1" x14ac:dyDescent="0.2">
      <c r="H14" s="16"/>
      <c r="I14" s="17"/>
      <c r="J14" s="18"/>
    </row>
    <row r="15" spans="2:10" ht="6" hidden="1" customHeight="1" x14ac:dyDescent="0.2">
      <c r="H15" s="16"/>
      <c r="I15" s="17"/>
      <c r="J15" s="19"/>
    </row>
    <row r="16" spans="2:10" s="3" customFormat="1" ht="16.5" customHeight="1" x14ac:dyDescent="0.2">
      <c r="C16" s="20" t="s">
        <v>7</v>
      </c>
      <c r="D16" s="20"/>
      <c r="E16" s="20"/>
      <c r="F16" s="20"/>
      <c r="G16" s="20"/>
      <c r="H16" s="20"/>
      <c r="I16" s="20"/>
      <c r="J16" s="21">
        <f>+J13</f>
        <v>25748513.649999999</v>
      </c>
    </row>
    <row r="17" spans="2:10" s="3" customFormat="1" ht="15.75" customHeight="1" x14ac:dyDescent="0.2">
      <c r="G17" s="2"/>
      <c r="H17" s="13"/>
      <c r="I17" s="14"/>
      <c r="J17" s="22"/>
    </row>
    <row r="18" spans="2:10" ht="13.5" customHeight="1" x14ac:dyDescent="0.25">
      <c r="B18" s="3"/>
      <c r="C18" s="4" t="s">
        <v>8</v>
      </c>
      <c r="H18" s="7"/>
      <c r="I18" s="5"/>
      <c r="J18" s="23"/>
    </row>
    <row r="19" spans="2:10" ht="6" customHeight="1" x14ac:dyDescent="0.25">
      <c r="B19" s="3"/>
      <c r="C19" s="4"/>
      <c r="H19" s="7"/>
      <c r="J19" s="24"/>
    </row>
    <row r="20" spans="2:10" x14ac:dyDescent="0.2">
      <c r="B20" s="3"/>
      <c r="C20" s="3" t="s">
        <v>9</v>
      </c>
      <c r="H20" s="16"/>
      <c r="I20" s="17"/>
      <c r="J20" s="18"/>
    </row>
    <row r="21" spans="2:10" ht="6" customHeight="1" x14ac:dyDescent="0.2">
      <c r="B21" s="3"/>
      <c r="C21" s="3"/>
      <c r="H21" s="16"/>
      <c r="I21" s="17"/>
      <c r="J21" s="18"/>
    </row>
    <row r="22" spans="2:10" x14ac:dyDescent="0.2">
      <c r="C22" s="9" t="s">
        <v>10</v>
      </c>
      <c r="D22" s="10"/>
      <c r="E22" s="10"/>
      <c r="F22" s="10"/>
      <c r="G22" s="10"/>
      <c r="H22" s="89">
        <v>5</v>
      </c>
      <c r="I22" s="10"/>
      <c r="J22" s="12">
        <v>25748513.649999999</v>
      </c>
    </row>
    <row r="23" spans="2:10" ht="16.5" customHeight="1" x14ac:dyDescent="0.2">
      <c r="C23" s="3"/>
      <c r="D23" s="3"/>
      <c r="E23" s="3"/>
      <c r="F23" s="3"/>
      <c r="H23" s="13"/>
      <c r="I23" s="14"/>
      <c r="J23" s="15">
        <f>SUM(J22:J22)</f>
        <v>25748513.649999999</v>
      </c>
    </row>
    <row r="24" spans="2:10" hidden="1" x14ac:dyDescent="0.2">
      <c r="H24" s="16"/>
      <c r="I24" s="17"/>
      <c r="J24" s="18"/>
    </row>
    <row r="25" spans="2:10" ht="6" customHeight="1" x14ac:dyDescent="0.2">
      <c r="H25" s="16"/>
      <c r="I25" s="17"/>
      <c r="J25" s="19"/>
    </row>
    <row r="26" spans="2:10" s="3" customFormat="1" ht="16.5" customHeight="1" x14ac:dyDescent="0.2">
      <c r="C26" s="20" t="s">
        <v>7</v>
      </c>
      <c r="D26" s="20"/>
      <c r="E26" s="20"/>
      <c r="F26" s="20"/>
      <c r="G26" s="20"/>
      <c r="H26" s="20"/>
      <c r="I26" s="20"/>
      <c r="J26" s="21">
        <f>+J22</f>
        <v>25748513.649999999</v>
      </c>
    </row>
    <row r="27" spans="2:10" ht="6" customHeight="1" x14ac:dyDescent="0.2">
      <c r="J27" s="8"/>
    </row>
    <row r="28" spans="2:10" x14ac:dyDescent="0.2">
      <c r="C28" s="25" t="s">
        <v>11</v>
      </c>
      <c r="J28" s="8"/>
    </row>
    <row r="29" spans="2:10" x14ac:dyDescent="0.2">
      <c r="J29" s="8"/>
    </row>
    <row r="30" spans="2:10" x14ac:dyDescent="0.2">
      <c r="D30" s="3"/>
      <c r="E30" s="3"/>
      <c r="F30" s="3"/>
      <c r="G30" s="3"/>
      <c r="H30" s="3"/>
      <c r="I30" s="3"/>
      <c r="J30" s="3"/>
    </row>
  </sheetData>
  <pageMargins left="0.74803149606299213" right="0.27559055118110237" top="0.63" bottom="0.47244094488188981" header="0.35433070866141736" footer="0.31496062992125984"/>
  <pageSetup paperSize="9" orientation="portrait" horizontalDpi="300" verticalDpi="300" r:id="rId1"/>
  <headerFooter alignWithMargins="0">
    <oddHeader>&amp;R&amp;"Calibri"&amp;14&amp;K0078D7NP-1&amp;1#</oddHeader>
  </headerFooter>
  <ignoredErrors>
    <ignoredError sqref="J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L35"/>
  <sheetViews>
    <sheetView showGridLines="0" workbookViewId="0">
      <selection activeCell="B6" sqref="B6"/>
    </sheetView>
  </sheetViews>
  <sheetFormatPr defaultColWidth="8.85546875" defaultRowHeight="15" x14ac:dyDescent="0.25"/>
  <cols>
    <col min="1" max="1" width="8.85546875" style="1"/>
    <col min="2" max="2" width="14.5703125" style="1" customWidth="1"/>
    <col min="3" max="6" width="8.85546875" style="1"/>
    <col min="7" max="7" width="4.85546875" style="2" customWidth="1"/>
    <col min="8" max="8" width="1.85546875" style="1" customWidth="1"/>
    <col min="9" max="9" width="14.140625" style="1" bestFit="1" customWidth="1"/>
    <col min="10" max="11" width="8.85546875" style="1"/>
    <col min="12" max="12" width="11.42578125" style="1" bestFit="1" customWidth="1"/>
    <col min="13" max="16384" width="8.85546875" style="1"/>
  </cols>
  <sheetData>
    <row r="3" spans="2:12" x14ac:dyDescent="0.25">
      <c r="B3" s="3" t="s">
        <v>12</v>
      </c>
    </row>
    <row r="4" spans="2:12" x14ac:dyDescent="0.25">
      <c r="B4" s="2" t="s">
        <v>1</v>
      </c>
    </row>
    <row r="5" spans="2:12" x14ac:dyDescent="0.25">
      <c r="B5" s="2" t="s">
        <v>2</v>
      </c>
    </row>
    <row r="8" spans="2:12" x14ac:dyDescent="0.25">
      <c r="G8" s="5"/>
    </row>
    <row r="9" spans="2:12" ht="15.75" thickBot="1" x14ac:dyDescent="0.3">
      <c r="B9" s="26"/>
      <c r="C9" s="26"/>
      <c r="D9" s="26"/>
      <c r="E9" s="26"/>
      <c r="F9" s="27"/>
      <c r="G9" s="28" t="s">
        <v>4</v>
      </c>
      <c r="H9" s="29"/>
      <c r="I9" s="30">
        <v>2019</v>
      </c>
    </row>
    <row r="10" spans="2:12" x14ac:dyDescent="0.25">
      <c r="B10" s="31"/>
      <c r="C10" s="26"/>
      <c r="D10" s="26"/>
      <c r="E10" s="26"/>
      <c r="F10" s="26"/>
      <c r="H10" s="32"/>
      <c r="I10" s="26"/>
    </row>
    <row r="11" spans="2:12" x14ac:dyDescent="0.25">
      <c r="B11" s="31"/>
      <c r="C11" s="26"/>
      <c r="D11" s="26"/>
      <c r="E11" s="26"/>
      <c r="F11" s="26"/>
      <c r="I11" s="32"/>
    </row>
    <row r="12" spans="2:12" x14ac:dyDescent="0.25">
      <c r="B12" s="33" t="s">
        <v>13</v>
      </c>
      <c r="C12" s="26"/>
      <c r="D12" s="26"/>
      <c r="E12" s="26"/>
      <c r="F12" s="26"/>
      <c r="G12" s="7"/>
      <c r="I12" s="34">
        <v>0</v>
      </c>
    </row>
    <row r="13" spans="2:12" x14ac:dyDescent="0.25">
      <c r="B13" s="31"/>
      <c r="C13" s="26"/>
      <c r="D13" s="26"/>
      <c r="E13" s="26"/>
      <c r="F13" s="26"/>
      <c r="G13" s="16"/>
      <c r="I13" s="35"/>
      <c r="L13" s="36"/>
    </row>
    <row r="14" spans="2:12" x14ac:dyDescent="0.25">
      <c r="B14" s="37" t="s">
        <v>14</v>
      </c>
      <c r="C14" s="26"/>
      <c r="D14" s="26"/>
      <c r="E14" s="26"/>
      <c r="F14" s="26"/>
      <c r="G14" s="13"/>
      <c r="I14" s="38">
        <v>0</v>
      </c>
    </row>
    <row r="15" spans="2:12" x14ac:dyDescent="0.25">
      <c r="B15" s="26"/>
      <c r="C15" s="26"/>
      <c r="D15" s="26"/>
      <c r="E15" s="26"/>
      <c r="F15" s="26"/>
      <c r="G15" s="16"/>
      <c r="I15" s="34"/>
    </row>
    <row r="16" spans="2:12" x14ac:dyDescent="0.25">
      <c r="B16" s="31" t="s">
        <v>15</v>
      </c>
      <c r="C16" s="26"/>
      <c r="D16" s="26"/>
      <c r="E16" s="26"/>
      <c r="F16" s="26"/>
      <c r="G16" s="16"/>
      <c r="I16" s="38">
        <f>I12+I14</f>
        <v>0</v>
      </c>
    </row>
    <row r="17" spans="2:9" x14ac:dyDescent="0.25">
      <c r="B17" s="26"/>
      <c r="C17" s="26"/>
      <c r="D17" s="26"/>
      <c r="E17" s="26"/>
      <c r="F17" s="26"/>
      <c r="G17" s="13"/>
      <c r="I17" s="39"/>
    </row>
    <row r="18" spans="2:9" x14ac:dyDescent="0.25">
      <c r="B18" s="31" t="s">
        <v>16</v>
      </c>
      <c r="C18" s="26"/>
      <c r="D18" s="26"/>
      <c r="E18" s="26"/>
      <c r="F18" s="26"/>
      <c r="G18" s="13"/>
      <c r="I18" s="39"/>
    </row>
    <row r="19" spans="2:9" x14ac:dyDescent="0.25">
      <c r="B19" s="31"/>
      <c r="C19" s="26"/>
      <c r="D19" s="26"/>
      <c r="E19" s="26"/>
      <c r="F19" s="26"/>
      <c r="G19" s="7"/>
      <c r="I19" s="39"/>
    </row>
    <row r="20" spans="2:9" x14ac:dyDescent="0.25">
      <c r="B20" s="40" t="s">
        <v>17</v>
      </c>
      <c r="C20" s="26"/>
      <c r="D20" s="26"/>
      <c r="E20" s="26"/>
      <c r="F20" s="26"/>
      <c r="G20" s="16"/>
      <c r="I20" s="38">
        <v>0</v>
      </c>
    </row>
    <row r="21" spans="2:9" x14ac:dyDescent="0.25">
      <c r="B21" s="26"/>
      <c r="C21" s="26"/>
      <c r="D21" s="26"/>
      <c r="E21" s="26"/>
      <c r="F21" s="26"/>
      <c r="G21" s="7"/>
      <c r="I21" s="34"/>
    </row>
    <row r="22" spans="2:9" x14ac:dyDescent="0.25">
      <c r="B22" s="26"/>
      <c r="C22" s="26"/>
      <c r="D22" s="26"/>
      <c r="E22" s="26"/>
      <c r="F22" s="26"/>
      <c r="G22" s="7"/>
      <c r="I22" s="34">
        <f>SUM(I20:I21)</f>
        <v>0</v>
      </c>
    </row>
    <row r="23" spans="2:9" x14ac:dyDescent="0.25">
      <c r="B23" s="26"/>
      <c r="C23" s="26"/>
      <c r="D23" s="26"/>
      <c r="E23" s="26"/>
      <c r="F23" s="26"/>
      <c r="G23" s="7"/>
      <c r="I23" s="34"/>
    </row>
    <row r="24" spans="2:9" x14ac:dyDescent="0.25">
      <c r="B24" s="31" t="s">
        <v>18</v>
      </c>
      <c r="C24" s="26"/>
      <c r="D24" s="26"/>
      <c r="E24" s="26"/>
      <c r="F24" s="26"/>
      <c r="G24" s="16"/>
      <c r="I24" s="41">
        <f>+I16+I22</f>
        <v>0</v>
      </c>
    </row>
    <row r="25" spans="2:9" x14ac:dyDescent="0.25">
      <c r="B25" s="26"/>
      <c r="C25" s="26"/>
      <c r="D25" s="26"/>
      <c r="E25" s="26"/>
      <c r="F25" s="26"/>
      <c r="G25" s="7"/>
      <c r="I25" s="34"/>
    </row>
    <row r="26" spans="2:9" x14ac:dyDescent="0.25">
      <c r="B26" s="26" t="s">
        <v>19</v>
      </c>
      <c r="C26" s="26"/>
      <c r="D26" s="26"/>
      <c r="E26" s="26"/>
      <c r="F26" s="26"/>
      <c r="I26" s="38">
        <v>0</v>
      </c>
    </row>
    <row r="27" spans="2:9" x14ac:dyDescent="0.25">
      <c r="B27" s="26"/>
      <c r="C27" s="26"/>
      <c r="D27" s="26"/>
      <c r="E27" s="26"/>
      <c r="F27" s="26"/>
      <c r="G27" s="3"/>
      <c r="I27" s="34"/>
    </row>
    <row r="28" spans="2:9" ht="15.75" thickBot="1" x14ac:dyDescent="0.3">
      <c r="B28" s="31" t="s">
        <v>20</v>
      </c>
      <c r="C28" s="26"/>
      <c r="D28" s="26"/>
      <c r="E28" s="26"/>
      <c r="F28" s="26"/>
      <c r="I28" s="42">
        <f>I16+I22</f>
        <v>0</v>
      </c>
    </row>
    <row r="29" spans="2:9" ht="15.75" thickTop="1" x14ac:dyDescent="0.25">
      <c r="B29" s="31"/>
      <c r="C29" s="26"/>
      <c r="D29" s="26"/>
      <c r="E29" s="26"/>
      <c r="F29" s="26"/>
      <c r="I29" s="43"/>
    </row>
    <row r="30" spans="2:9" x14ac:dyDescent="0.25">
      <c r="B30" s="31"/>
      <c r="C30" s="26"/>
      <c r="D30" s="26"/>
      <c r="E30" s="26"/>
      <c r="F30" s="26"/>
      <c r="I30" s="43"/>
    </row>
    <row r="31" spans="2:9" ht="15.75" thickBot="1" x14ac:dyDescent="0.3">
      <c r="B31" s="26" t="s">
        <v>21</v>
      </c>
      <c r="C31" s="26"/>
      <c r="D31" s="26"/>
      <c r="E31" s="26"/>
      <c r="F31" s="26"/>
      <c r="G31" s="3"/>
      <c r="I31" s="44">
        <f>+I28/I32</f>
        <v>0</v>
      </c>
    </row>
    <row r="32" spans="2:9" ht="15.75" thickTop="1" x14ac:dyDescent="0.25">
      <c r="B32" s="31" t="s">
        <v>22</v>
      </c>
      <c r="C32" s="26"/>
      <c r="D32" s="26"/>
      <c r="E32" s="26"/>
      <c r="F32" s="26"/>
      <c r="I32" s="45">
        <v>25748513.649999999</v>
      </c>
    </row>
    <row r="33" spans="2:9" x14ac:dyDescent="0.25">
      <c r="B33" s="31"/>
      <c r="C33" s="26"/>
      <c r="D33" s="26"/>
      <c r="E33" s="26"/>
      <c r="F33" s="26"/>
      <c r="H33" s="46"/>
      <c r="I33" s="31"/>
    </row>
    <row r="34" spans="2:9" x14ac:dyDescent="0.25">
      <c r="B34" s="31"/>
      <c r="C34" s="26"/>
      <c r="D34" s="26"/>
      <c r="E34" s="26"/>
      <c r="F34" s="26"/>
      <c r="H34" s="46"/>
      <c r="I34" s="31"/>
    </row>
    <row r="35" spans="2:9" x14ac:dyDescent="0.25">
      <c r="B35" s="25" t="s">
        <v>11</v>
      </c>
      <c r="C35" s="26"/>
      <c r="D35" s="26"/>
      <c r="E35" s="26"/>
      <c r="F35" s="26"/>
      <c r="H35" s="46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&amp;R&amp;"Calibri"&amp;14&amp;K0078D7NP-1&amp;1#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8"/>
  <sheetViews>
    <sheetView showGridLines="0" workbookViewId="0">
      <selection activeCell="P10" sqref="P10"/>
    </sheetView>
  </sheetViews>
  <sheetFormatPr defaultColWidth="8.85546875" defaultRowHeight="15" x14ac:dyDescent="0.25"/>
  <cols>
    <col min="1" max="4" width="8.85546875" style="1"/>
    <col min="5" max="5" width="14.5703125" style="1" customWidth="1"/>
    <col min="6" max="6" width="12.28515625" style="1" customWidth="1"/>
    <col min="7" max="7" width="18.28515625" style="1" bestFit="1" customWidth="1"/>
    <col min="8" max="8" width="1.5703125" style="1" customWidth="1"/>
    <col min="9" max="9" width="18.28515625" style="1" hidden="1" customWidth="1"/>
    <col min="10" max="10" width="1.5703125" style="1" hidden="1" customWidth="1"/>
    <col min="11" max="11" width="18.28515625" style="1" hidden="1" customWidth="1"/>
    <col min="12" max="12" width="1.5703125" style="1" customWidth="1"/>
    <col min="13" max="13" width="18.28515625" style="1" bestFit="1" customWidth="1"/>
    <col min="14" max="40" width="8.85546875" style="47"/>
    <col min="41" max="16384" width="8.85546875" style="1"/>
  </cols>
  <sheetData>
    <row r="2" spans="1:40" x14ac:dyDescent="0.25">
      <c r="B2" s="3" t="s">
        <v>85</v>
      </c>
    </row>
    <row r="3" spans="1:40" x14ac:dyDescent="0.25">
      <c r="B3" s="2" t="s">
        <v>1</v>
      </c>
    </row>
    <row r="4" spans="1:40" x14ac:dyDescent="0.25">
      <c r="B4" s="2" t="s">
        <v>2</v>
      </c>
    </row>
    <row r="6" spans="1:40" s="48" customFormat="1" x14ac:dyDescent="0.25">
      <c r="B6" s="94"/>
      <c r="C6" s="94"/>
      <c r="D6" s="94"/>
      <c r="E6" s="94"/>
      <c r="F6" s="94"/>
      <c r="G6" s="94" t="s">
        <v>23</v>
      </c>
      <c r="H6" s="94"/>
      <c r="I6" s="94" t="s">
        <v>24</v>
      </c>
      <c r="J6" s="94"/>
      <c r="K6" s="94" t="s">
        <v>25</v>
      </c>
      <c r="L6" s="94"/>
      <c r="M6" s="94" t="s">
        <v>26</v>
      </c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</row>
    <row r="7" spans="1:40" x14ac:dyDescent="0.25">
      <c r="B7" s="50"/>
      <c r="C7" s="50"/>
      <c r="D7" s="50"/>
      <c r="E7" s="50"/>
      <c r="F7" s="50"/>
      <c r="G7" s="50"/>
      <c r="H7" s="17"/>
      <c r="I7" s="50"/>
      <c r="J7" s="50"/>
      <c r="K7" s="50"/>
      <c r="L7" s="50"/>
      <c r="M7" s="50"/>
    </row>
    <row r="8" spans="1:40" s="58" customFormat="1" x14ac:dyDescent="0.25">
      <c r="A8" s="1"/>
      <c r="B8" s="51" t="s">
        <v>69</v>
      </c>
      <c r="C8" s="52"/>
      <c r="D8" s="53"/>
      <c r="E8" s="53"/>
      <c r="F8" s="53"/>
      <c r="G8" s="53">
        <v>0</v>
      </c>
      <c r="H8" s="53"/>
      <c r="I8" s="53">
        <v>0</v>
      </c>
      <c r="J8" s="53"/>
      <c r="K8" s="53">
        <v>0</v>
      </c>
      <c r="L8" s="53"/>
      <c r="M8" s="53">
        <v>0</v>
      </c>
      <c r="N8" s="54"/>
      <c r="O8" s="54"/>
      <c r="P8" s="54"/>
      <c r="Q8" s="54"/>
      <c r="R8" s="54"/>
      <c r="S8" s="54"/>
      <c r="T8" s="54"/>
      <c r="U8" s="54"/>
      <c r="V8" s="54"/>
      <c r="W8" s="55"/>
      <c r="X8" s="56"/>
      <c r="Y8" s="56"/>
      <c r="Z8" s="57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</row>
    <row r="9" spans="1:40" s="58" customFormat="1" ht="6" customHeight="1" x14ac:dyDescent="0.25">
      <c r="A9" s="1"/>
      <c r="B9" s="90"/>
      <c r="C9" s="91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5"/>
      <c r="X9" s="56"/>
      <c r="Y9" s="56"/>
      <c r="Z9" s="57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</row>
    <row r="10" spans="1:40" x14ac:dyDescent="0.25">
      <c r="B10" s="50" t="s">
        <v>70</v>
      </c>
      <c r="C10" s="50"/>
      <c r="D10" s="50"/>
      <c r="E10" s="50"/>
      <c r="F10" s="50"/>
      <c r="G10" s="59">
        <v>25748513.649999999</v>
      </c>
      <c r="H10" s="59"/>
      <c r="I10" s="60">
        <v>0</v>
      </c>
      <c r="J10" s="59"/>
      <c r="K10" s="60">
        <v>0</v>
      </c>
      <c r="L10" s="59"/>
      <c r="M10" s="59">
        <f>SUM(G10:L10)</f>
        <v>25748513.649999999</v>
      </c>
    </row>
    <row r="11" spans="1:40" ht="6" customHeight="1" x14ac:dyDescent="0.25">
      <c r="B11" s="61"/>
      <c r="C11" s="61"/>
      <c r="D11" s="61"/>
      <c r="E11" s="50"/>
      <c r="F11" s="50"/>
      <c r="G11" s="59"/>
      <c r="H11" s="59"/>
      <c r="I11" s="59"/>
      <c r="J11" s="59"/>
      <c r="K11" s="59"/>
      <c r="L11" s="59"/>
      <c r="M11" s="59"/>
    </row>
    <row r="12" spans="1:40" hidden="1" x14ac:dyDescent="0.25">
      <c r="B12" s="61" t="s">
        <v>27</v>
      </c>
      <c r="C12" s="50"/>
      <c r="D12" s="50"/>
      <c r="E12" s="50"/>
      <c r="F12" s="50"/>
      <c r="G12" s="60">
        <v>0</v>
      </c>
      <c r="H12" s="60"/>
      <c r="I12" s="60">
        <v>0</v>
      </c>
      <c r="J12" s="59"/>
      <c r="K12" s="60">
        <v>0</v>
      </c>
      <c r="L12" s="59"/>
      <c r="M12" s="60">
        <f>SUM(G12:L12)</f>
        <v>0</v>
      </c>
    </row>
    <row r="13" spans="1:40" hidden="1" x14ac:dyDescent="0.25">
      <c r="B13" s="50" t="s">
        <v>28</v>
      </c>
      <c r="C13" s="50"/>
      <c r="D13" s="50"/>
      <c r="E13" s="50"/>
      <c r="F13" s="50"/>
      <c r="G13" s="60"/>
      <c r="H13" s="60"/>
      <c r="I13" s="60"/>
      <c r="J13" s="59"/>
      <c r="K13" s="60">
        <v>0</v>
      </c>
      <c r="L13" s="59"/>
      <c r="M13" s="60">
        <f>SUM(G13:L13)</f>
        <v>0</v>
      </c>
    </row>
    <row r="14" spans="1:40" hidden="1" x14ac:dyDescent="0.25">
      <c r="B14" s="50" t="s">
        <v>29</v>
      </c>
      <c r="C14" s="50"/>
      <c r="D14" s="50"/>
      <c r="E14" s="50"/>
      <c r="F14" s="50"/>
      <c r="G14" s="60">
        <v>0</v>
      </c>
      <c r="H14" s="60"/>
      <c r="I14" s="60">
        <v>0</v>
      </c>
      <c r="J14" s="59"/>
      <c r="K14" s="60">
        <v>0</v>
      </c>
      <c r="L14" s="59"/>
      <c r="M14" s="60">
        <f>SUM(G14:L14)</f>
        <v>0</v>
      </c>
    </row>
    <row r="15" spans="1:40" s="47" customFormat="1" hidden="1" x14ac:dyDescent="0.25">
      <c r="C15" s="62"/>
      <c r="D15" s="62"/>
      <c r="E15" s="62"/>
      <c r="F15" s="62"/>
      <c r="G15" s="63"/>
      <c r="H15" s="64"/>
      <c r="I15" s="63"/>
      <c r="J15" s="64"/>
      <c r="K15" s="63"/>
      <c r="L15" s="64"/>
      <c r="M15" s="63"/>
    </row>
    <row r="16" spans="1:40" s="58" customFormat="1" x14ac:dyDescent="0.25">
      <c r="A16" s="1"/>
      <c r="B16" s="51" t="s">
        <v>1</v>
      </c>
      <c r="C16" s="52"/>
      <c r="D16" s="53"/>
      <c r="E16" s="53"/>
      <c r="F16" s="53"/>
      <c r="G16" s="53">
        <f>SUM(G10:G14)</f>
        <v>25748513.649999999</v>
      </c>
      <c r="H16" s="53"/>
      <c r="I16" s="53">
        <f>SUM(I10:I14)</f>
        <v>0</v>
      </c>
      <c r="J16" s="53"/>
      <c r="K16" s="53">
        <f>SUM(K10:K14)</f>
        <v>0</v>
      </c>
      <c r="L16" s="53"/>
      <c r="M16" s="53">
        <f>SUM(M10:M14)</f>
        <v>25748513.649999999</v>
      </c>
      <c r="N16" s="54"/>
      <c r="O16" s="54"/>
      <c r="P16" s="54"/>
      <c r="Q16" s="54"/>
      <c r="R16" s="54"/>
      <c r="S16" s="54"/>
      <c r="T16" s="54"/>
      <c r="U16" s="54"/>
      <c r="V16" s="54"/>
      <c r="W16" s="55"/>
      <c r="X16" s="56"/>
      <c r="Y16" s="56"/>
      <c r="Z16" s="57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</row>
    <row r="17" spans="2:2" ht="6.75" customHeight="1" x14ac:dyDescent="0.25"/>
    <row r="18" spans="2:2" x14ac:dyDescent="0.25">
      <c r="B18" s="25" t="s">
        <v>11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&amp;R&amp;"Calibri"&amp;14&amp;K0078D7NP-1&amp;1#</oddHeader>
  </headerFooter>
  <ignoredErrors>
    <ignoredError sqref="G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24"/>
  <sheetViews>
    <sheetView showGridLines="0" workbookViewId="0">
      <selection activeCell="M14" sqref="M14"/>
    </sheetView>
  </sheetViews>
  <sheetFormatPr defaultColWidth="8.85546875" defaultRowHeight="15" x14ac:dyDescent="0.25"/>
  <cols>
    <col min="1" max="5" width="8.85546875" style="1"/>
    <col min="6" max="6" width="17.85546875" style="1" customWidth="1"/>
    <col min="7" max="7" width="8.85546875" style="1"/>
    <col min="8" max="8" width="1.28515625" style="1" customWidth="1"/>
    <col min="9" max="16384" width="8.85546875" style="1"/>
  </cols>
  <sheetData>
    <row r="2" spans="2:9" x14ac:dyDescent="0.25">
      <c r="B2" s="3" t="s">
        <v>30</v>
      </c>
    </row>
    <row r="3" spans="2:9" x14ac:dyDescent="0.25">
      <c r="B3" s="2" t="s">
        <v>1</v>
      </c>
    </row>
    <row r="4" spans="2:9" x14ac:dyDescent="0.25">
      <c r="B4" s="2" t="s">
        <v>2</v>
      </c>
    </row>
    <row r="9" spans="2:9" ht="15.75" thickBot="1" x14ac:dyDescent="0.3">
      <c r="B9" s="26"/>
      <c r="C9" s="26"/>
      <c r="D9" s="26"/>
      <c r="E9" s="26"/>
      <c r="F9" s="27"/>
      <c r="G9" s="28" t="s">
        <v>4</v>
      </c>
      <c r="H9" s="29"/>
      <c r="I9" s="30">
        <v>2019</v>
      </c>
    </row>
    <row r="10" spans="2:9" x14ac:dyDescent="0.25">
      <c r="B10" s="31"/>
      <c r="C10" s="26"/>
      <c r="D10" s="26"/>
      <c r="E10" s="26"/>
      <c r="F10" s="26"/>
      <c r="G10" s="2"/>
      <c r="H10" s="32"/>
      <c r="I10" s="26"/>
    </row>
    <row r="11" spans="2:9" x14ac:dyDescent="0.25">
      <c r="B11" s="31"/>
      <c r="C11" s="26"/>
      <c r="D11" s="26"/>
      <c r="E11" s="26"/>
      <c r="F11" s="26"/>
      <c r="G11" s="2"/>
      <c r="I11" s="32"/>
    </row>
    <row r="12" spans="2:9" x14ac:dyDescent="0.25">
      <c r="B12" s="33" t="s">
        <v>31</v>
      </c>
      <c r="C12" s="26"/>
      <c r="D12" s="26"/>
      <c r="E12" s="26"/>
      <c r="F12" s="26"/>
      <c r="G12" s="7"/>
      <c r="I12" s="34">
        <v>0</v>
      </c>
    </row>
    <row r="13" spans="2:9" x14ac:dyDescent="0.25">
      <c r="B13" s="31"/>
      <c r="C13" s="26"/>
      <c r="D13" s="26"/>
      <c r="E13" s="26"/>
      <c r="F13" s="26"/>
      <c r="G13" s="16"/>
      <c r="I13" s="35"/>
    </row>
    <row r="14" spans="2:9" x14ac:dyDescent="0.25">
      <c r="B14" s="33" t="s">
        <v>32</v>
      </c>
      <c r="C14" s="26"/>
      <c r="D14" s="26"/>
      <c r="E14" s="26"/>
      <c r="F14" s="26"/>
      <c r="G14" s="13"/>
      <c r="I14" s="34"/>
    </row>
    <row r="15" spans="2:9" ht="4.9000000000000004" customHeight="1" x14ac:dyDescent="0.25">
      <c r="B15" s="26"/>
      <c r="C15" s="26"/>
      <c r="D15" s="26"/>
      <c r="E15" s="26"/>
      <c r="F15" s="26"/>
      <c r="G15" s="16"/>
      <c r="I15" s="34"/>
    </row>
    <row r="16" spans="2:9" x14ac:dyDescent="0.25">
      <c r="B16" s="37" t="s">
        <v>33</v>
      </c>
      <c r="C16" s="26"/>
      <c r="D16" s="26"/>
      <c r="E16" s="26"/>
      <c r="F16" s="26"/>
      <c r="G16" s="16"/>
      <c r="I16" s="38">
        <f>I12+I14</f>
        <v>0</v>
      </c>
    </row>
    <row r="17" spans="2:9" x14ac:dyDescent="0.25">
      <c r="B17" s="65"/>
      <c r="C17" s="26"/>
      <c r="D17" s="26"/>
      <c r="E17" s="26"/>
      <c r="F17" s="26"/>
      <c r="G17" s="16"/>
      <c r="I17" s="34"/>
    </row>
    <row r="18" spans="2:9" ht="13.9" customHeight="1" x14ac:dyDescent="0.25">
      <c r="B18" s="26"/>
      <c r="C18" s="26"/>
      <c r="D18" s="26"/>
      <c r="E18" s="26"/>
      <c r="F18" s="26"/>
      <c r="G18" s="13"/>
      <c r="I18" s="39"/>
    </row>
    <row r="19" spans="2:9" x14ac:dyDescent="0.25">
      <c r="B19" s="37" t="s">
        <v>34</v>
      </c>
      <c r="C19" s="26"/>
      <c r="D19" s="26"/>
      <c r="E19" s="26"/>
      <c r="F19" s="26"/>
      <c r="G19" s="13"/>
      <c r="I19" s="38">
        <v>0</v>
      </c>
    </row>
    <row r="20" spans="2:9" x14ac:dyDescent="0.25">
      <c r="B20" s="31"/>
      <c r="C20" s="26"/>
      <c r="D20" s="26"/>
      <c r="E20" s="26"/>
      <c r="F20" s="26"/>
      <c r="G20" s="7"/>
      <c r="I20" s="34"/>
    </row>
    <row r="21" spans="2:9" ht="15.75" thickBot="1" x14ac:dyDescent="0.3">
      <c r="B21" s="65" t="s">
        <v>35</v>
      </c>
      <c r="C21" s="26"/>
      <c r="D21" s="26"/>
      <c r="E21" s="26"/>
      <c r="F21" s="26"/>
      <c r="G21" s="16"/>
      <c r="I21" s="66">
        <v>0</v>
      </c>
    </row>
    <row r="22" spans="2:9" ht="15.75" thickTop="1" x14ac:dyDescent="0.25">
      <c r="B22" s="26"/>
      <c r="C22" s="26"/>
      <c r="D22" s="26"/>
      <c r="E22" s="26"/>
      <c r="F22" s="26"/>
      <c r="G22" s="7"/>
      <c r="I22" s="34"/>
    </row>
    <row r="23" spans="2:9" x14ac:dyDescent="0.25">
      <c r="B23" s="25" t="s">
        <v>11</v>
      </c>
      <c r="C23" s="26"/>
      <c r="D23" s="26"/>
      <c r="E23" s="26"/>
      <c r="F23" s="26"/>
      <c r="G23" s="7"/>
      <c r="I23" s="34"/>
    </row>
    <row r="24" spans="2:9" x14ac:dyDescent="0.25">
      <c r="B24" s="26"/>
      <c r="C24" s="26"/>
      <c r="D24" s="26"/>
      <c r="E24" s="26"/>
      <c r="F24" s="26"/>
      <c r="G24" s="7"/>
      <c r="I24" s="34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&amp;R&amp;"Calibri"&amp;14&amp;K0078D7NP-1&amp;1#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showGridLines="0" workbookViewId="0">
      <selection activeCell="M19" sqref="M19"/>
    </sheetView>
  </sheetViews>
  <sheetFormatPr defaultColWidth="8.85546875" defaultRowHeight="15" x14ac:dyDescent="0.25"/>
  <cols>
    <col min="1" max="1" width="8.85546875" style="1"/>
    <col min="2" max="2" width="15.7109375" style="1" customWidth="1"/>
    <col min="3" max="5" width="8.85546875" style="1"/>
    <col min="6" max="6" width="20.28515625" style="1" customWidth="1"/>
    <col min="7" max="7" width="1.28515625" style="1" customWidth="1"/>
    <col min="8" max="8" width="14.140625" style="1" bestFit="1" customWidth="1"/>
    <col min="9" max="16384" width="8.85546875" style="1"/>
  </cols>
  <sheetData>
    <row r="2" spans="2:9" x14ac:dyDescent="0.25">
      <c r="B2" s="3" t="s">
        <v>36</v>
      </c>
    </row>
    <row r="3" spans="2:9" x14ac:dyDescent="0.25">
      <c r="B3" s="2" t="s">
        <v>1</v>
      </c>
    </row>
    <row r="4" spans="2:9" x14ac:dyDescent="0.25">
      <c r="B4" s="2" t="s">
        <v>2</v>
      </c>
    </row>
    <row r="7" spans="2:9" x14ac:dyDescent="0.25">
      <c r="B7" s="95"/>
      <c r="C7" s="95"/>
      <c r="D7" s="95"/>
      <c r="E7" s="95"/>
      <c r="F7" s="95"/>
      <c r="G7" s="95"/>
      <c r="H7" s="96">
        <v>2019</v>
      </c>
    </row>
    <row r="8" spans="2:9" ht="9.6" customHeight="1" x14ac:dyDescent="0.25">
      <c r="B8" s="31"/>
      <c r="C8" s="26"/>
      <c r="D8" s="26"/>
      <c r="E8" s="26"/>
      <c r="F8" s="26"/>
      <c r="G8" s="32"/>
      <c r="H8" s="26"/>
    </row>
    <row r="9" spans="2:9" x14ac:dyDescent="0.25">
      <c r="B9" s="67" t="s">
        <v>68</v>
      </c>
      <c r="C9" s="26"/>
      <c r="D9" s="26"/>
      <c r="E9" s="26"/>
      <c r="F9" s="26"/>
      <c r="H9" s="34">
        <v>0</v>
      </c>
    </row>
    <row r="10" spans="2:9" ht="6" customHeight="1" x14ac:dyDescent="0.25">
      <c r="B10" s="31"/>
      <c r="C10" s="26"/>
      <c r="D10" s="26"/>
      <c r="E10" s="26"/>
      <c r="F10" s="26"/>
      <c r="H10" s="35"/>
    </row>
    <row r="11" spans="2:9" x14ac:dyDescent="0.25">
      <c r="B11" s="37" t="s">
        <v>37</v>
      </c>
      <c r="C11" s="26"/>
      <c r="D11" s="26"/>
      <c r="E11" s="26"/>
      <c r="F11" s="26"/>
      <c r="H11" s="34">
        <v>25748513.649999999</v>
      </c>
    </row>
    <row r="12" spans="2:9" ht="6" customHeight="1" x14ac:dyDescent="0.25">
      <c r="B12" s="26"/>
      <c r="C12" s="26"/>
      <c r="D12" s="26"/>
      <c r="E12" s="26"/>
      <c r="F12" s="26"/>
      <c r="H12" s="34"/>
    </row>
    <row r="13" spans="2:9" x14ac:dyDescent="0.25">
      <c r="B13" s="68" t="s">
        <v>38</v>
      </c>
      <c r="C13" s="68"/>
      <c r="D13" s="68"/>
      <c r="E13" s="68"/>
      <c r="F13" s="68"/>
      <c r="G13" s="69"/>
      <c r="H13" s="69">
        <f>H9+H11</f>
        <v>25748513.649999999</v>
      </c>
    </row>
    <row r="14" spans="2:9" x14ac:dyDescent="0.25">
      <c r="B14" s="65"/>
      <c r="C14" s="26"/>
      <c r="D14" s="26"/>
      <c r="E14" s="26"/>
      <c r="F14" s="26"/>
      <c r="H14" s="34"/>
    </row>
    <row r="15" spans="2:9" ht="13.9" customHeight="1" x14ac:dyDescent="0.25">
      <c r="B15" s="68" t="s">
        <v>39</v>
      </c>
      <c r="C15" s="68"/>
      <c r="D15" s="68"/>
      <c r="E15" s="68"/>
      <c r="F15" s="68"/>
      <c r="G15" s="69"/>
      <c r="H15" s="69">
        <f>+H13</f>
        <v>25748513.649999999</v>
      </c>
    </row>
    <row r="16" spans="2:9" ht="6" customHeight="1" x14ac:dyDescent="0.25">
      <c r="B16" s="70"/>
      <c r="C16" s="71"/>
      <c r="D16" s="71"/>
      <c r="E16" s="71"/>
      <c r="F16" s="71"/>
      <c r="G16" s="47"/>
      <c r="H16" s="34"/>
      <c r="I16" s="47"/>
    </row>
    <row r="17" spans="2:9" x14ac:dyDescent="0.25">
      <c r="B17" s="72" t="s">
        <v>40</v>
      </c>
      <c r="C17" s="71"/>
      <c r="D17" s="71"/>
      <c r="E17" s="71"/>
      <c r="F17" s="71"/>
      <c r="G17" s="47"/>
      <c r="H17" s="34">
        <v>0</v>
      </c>
      <c r="I17" s="47"/>
    </row>
    <row r="18" spans="2:9" ht="6" customHeight="1" x14ac:dyDescent="0.25">
      <c r="B18" s="73"/>
      <c r="C18" s="71"/>
      <c r="D18" s="71"/>
      <c r="E18" s="71"/>
      <c r="F18" s="71"/>
      <c r="G18" s="47"/>
      <c r="H18" s="46"/>
      <c r="I18" s="47"/>
    </row>
    <row r="19" spans="2:9" x14ac:dyDescent="0.25">
      <c r="B19" s="74" t="s">
        <v>41</v>
      </c>
      <c r="C19" s="74"/>
      <c r="D19" s="74"/>
      <c r="E19" s="74"/>
      <c r="F19" s="74"/>
      <c r="G19" s="74"/>
      <c r="H19" s="75">
        <v>25748513.649999999</v>
      </c>
    </row>
    <row r="20" spans="2:9" ht="6" customHeight="1" x14ac:dyDescent="0.25">
      <c r="B20" s="72"/>
      <c r="C20" s="71"/>
      <c r="D20" s="71"/>
      <c r="E20" s="71"/>
      <c r="F20" s="71"/>
      <c r="G20" s="47"/>
      <c r="H20" s="34"/>
      <c r="I20" s="47"/>
    </row>
    <row r="21" spans="2:9" x14ac:dyDescent="0.25">
      <c r="B21" s="25" t="s">
        <v>11</v>
      </c>
      <c r="C21" s="26"/>
      <c r="D21" s="26"/>
      <c r="E21" s="26"/>
      <c r="F21" s="26"/>
      <c r="H21" s="34"/>
    </row>
    <row r="22" spans="2:9" x14ac:dyDescent="0.25">
      <c r="B22" s="26"/>
      <c r="C22" s="26"/>
      <c r="D22" s="26"/>
      <c r="E22" s="26"/>
      <c r="F22" s="26"/>
      <c r="H22" s="34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&amp;R&amp;"Calibri"&amp;14&amp;K0078D7NP-1&amp;1#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37"/>
  <sheetViews>
    <sheetView showGridLines="0" workbookViewId="0">
      <selection activeCell="A4" sqref="A4:B8"/>
    </sheetView>
  </sheetViews>
  <sheetFormatPr defaultColWidth="25.28515625" defaultRowHeight="15" x14ac:dyDescent="0.25"/>
  <cols>
    <col min="1" max="1" width="42.28515625" customWidth="1"/>
    <col min="2" max="2" width="28" bestFit="1" customWidth="1"/>
    <col min="3" max="3" width="42.140625" customWidth="1"/>
  </cols>
  <sheetData>
    <row r="1" spans="1:3" x14ac:dyDescent="0.25">
      <c r="A1" s="76"/>
      <c r="B1" s="77" t="s">
        <v>42</v>
      </c>
      <c r="C1" s="76"/>
    </row>
    <row r="2" spans="1:3" ht="5.25" customHeight="1" x14ac:dyDescent="0.25">
      <c r="A2" s="78"/>
      <c r="B2" s="78"/>
      <c r="C2" s="78"/>
    </row>
    <row r="3" spans="1:3" x14ac:dyDescent="0.25">
      <c r="A3" s="82"/>
      <c r="B3" s="83" t="s">
        <v>43</v>
      </c>
      <c r="C3" s="82"/>
    </row>
    <row r="4" spans="1:3" x14ac:dyDescent="0.25">
      <c r="A4" s="82"/>
      <c r="B4" s="83" t="s">
        <v>44</v>
      </c>
      <c r="C4" s="82"/>
    </row>
    <row r="5" spans="1:3" x14ac:dyDescent="0.25">
      <c r="A5" s="82"/>
      <c r="B5" s="83"/>
      <c r="C5" s="82"/>
    </row>
    <row r="6" spans="1:3" x14ac:dyDescent="0.25">
      <c r="A6" s="82"/>
      <c r="B6" s="83"/>
      <c r="C6" s="82"/>
    </row>
    <row r="7" spans="1:3" x14ac:dyDescent="0.25">
      <c r="A7" s="84" t="s">
        <v>45</v>
      </c>
      <c r="B7" s="84" t="s">
        <v>46</v>
      </c>
      <c r="C7" s="83" t="s">
        <v>47</v>
      </c>
    </row>
    <row r="8" spans="1:3" x14ac:dyDescent="0.25">
      <c r="A8" s="84" t="s">
        <v>48</v>
      </c>
      <c r="B8" s="84" t="s">
        <v>48</v>
      </c>
      <c r="C8" s="84" t="s">
        <v>48</v>
      </c>
    </row>
    <row r="9" spans="1:3" x14ac:dyDescent="0.25">
      <c r="A9" s="84"/>
      <c r="B9" s="84"/>
      <c r="C9" s="84"/>
    </row>
    <row r="10" spans="1:3" x14ac:dyDescent="0.25">
      <c r="A10" s="85"/>
      <c r="B10" s="85"/>
      <c r="C10" s="85"/>
    </row>
    <row r="11" spans="1:3" x14ac:dyDescent="0.25">
      <c r="A11" s="83" t="s">
        <v>49</v>
      </c>
      <c r="B11" s="84" t="s">
        <v>50</v>
      </c>
      <c r="C11" s="84" t="s">
        <v>51</v>
      </c>
    </row>
    <row r="12" spans="1:3" x14ac:dyDescent="0.25">
      <c r="A12" s="84" t="s">
        <v>48</v>
      </c>
      <c r="B12" s="84" t="s">
        <v>48</v>
      </c>
      <c r="C12" s="84" t="s">
        <v>48</v>
      </c>
    </row>
    <row r="13" spans="1:3" x14ac:dyDescent="0.25">
      <c r="A13" s="85"/>
      <c r="B13" s="85"/>
      <c r="C13" s="85"/>
    </row>
    <row r="14" spans="1:3" x14ac:dyDescent="0.25">
      <c r="A14" s="82"/>
      <c r="B14" s="82"/>
      <c r="C14" s="85"/>
    </row>
    <row r="15" spans="1:3" x14ac:dyDescent="0.25">
      <c r="A15" s="83"/>
      <c r="B15" s="84" t="s">
        <v>52</v>
      </c>
      <c r="C15" s="84"/>
    </row>
    <row r="16" spans="1:3" x14ac:dyDescent="0.25">
      <c r="A16" s="84"/>
      <c r="B16" s="84" t="s">
        <v>53</v>
      </c>
      <c r="C16" s="84"/>
    </row>
    <row r="17" spans="1:3" x14ac:dyDescent="0.25">
      <c r="A17" s="85"/>
      <c r="B17" s="85"/>
      <c r="C17" s="85"/>
    </row>
    <row r="18" spans="1:3" x14ac:dyDescent="0.25">
      <c r="A18" s="79"/>
      <c r="B18" s="79"/>
      <c r="C18" s="79"/>
    </row>
    <row r="19" spans="1:3" x14ac:dyDescent="0.25">
      <c r="A19" s="79"/>
      <c r="B19" s="78"/>
      <c r="C19" s="78"/>
    </row>
    <row r="20" spans="1:3" x14ac:dyDescent="0.25">
      <c r="A20" s="78" t="s">
        <v>54</v>
      </c>
      <c r="B20" s="78"/>
      <c r="C20" s="78"/>
    </row>
    <row r="21" spans="1:3" x14ac:dyDescent="0.25">
      <c r="A21" s="78" t="s">
        <v>67</v>
      </c>
      <c r="B21" s="80" t="s">
        <v>55</v>
      </c>
      <c r="C21" s="78"/>
    </row>
    <row r="22" spans="1:3" ht="5.25" customHeight="1" x14ac:dyDescent="0.25">
      <c r="A22" s="76"/>
      <c r="B22" s="76"/>
      <c r="C22" s="76"/>
    </row>
    <row r="23" spans="1:3" ht="14.25" customHeight="1" x14ac:dyDescent="0.25">
      <c r="A23" s="76"/>
      <c r="B23" s="81" t="s">
        <v>64</v>
      </c>
      <c r="C23" s="76"/>
    </row>
    <row r="24" spans="1:3" x14ac:dyDescent="0.25">
      <c r="A24" s="76"/>
      <c r="B24" s="81" t="s">
        <v>44</v>
      </c>
      <c r="C24" s="76"/>
    </row>
    <row r="25" spans="1:3" x14ac:dyDescent="0.25">
      <c r="A25" s="76"/>
      <c r="B25" s="81"/>
      <c r="C25" s="76"/>
    </row>
    <row r="26" spans="1:3" x14ac:dyDescent="0.25">
      <c r="A26" s="76"/>
      <c r="B26" s="81"/>
      <c r="C26" s="76"/>
    </row>
    <row r="27" spans="1:3" x14ac:dyDescent="0.25">
      <c r="A27" s="76"/>
      <c r="B27" s="76"/>
      <c r="C27" s="76"/>
    </row>
    <row r="28" spans="1:3" x14ac:dyDescent="0.25">
      <c r="A28" s="81" t="s">
        <v>65</v>
      </c>
      <c r="B28" s="76"/>
      <c r="C28" s="81" t="s">
        <v>56</v>
      </c>
    </row>
    <row r="29" spans="1:3" x14ac:dyDescent="0.25">
      <c r="A29" s="81" t="s">
        <v>66</v>
      </c>
      <c r="B29" s="76"/>
      <c r="C29" s="81" t="s">
        <v>66</v>
      </c>
    </row>
    <row r="30" spans="1:3" x14ac:dyDescent="0.25">
      <c r="A30" s="76"/>
      <c r="B30" s="76"/>
      <c r="C30" s="76"/>
    </row>
    <row r="31" spans="1:3" x14ac:dyDescent="0.25">
      <c r="A31" s="76"/>
      <c r="B31" s="76"/>
      <c r="C31" s="76"/>
    </row>
    <row r="32" spans="1:3" x14ac:dyDescent="0.25">
      <c r="A32" s="81" t="s">
        <v>57</v>
      </c>
      <c r="B32" s="76"/>
      <c r="C32" s="81" t="s">
        <v>58</v>
      </c>
    </row>
    <row r="33" spans="1:3" x14ac:dyDescent="0.25">
      <c r="A33" s="81" t="s">
        <v>59</v>
      </c>
      <c r="C33" s="81" t="s">
        <v>60</v>
      </c>
    </row>
    <row r="34" spans="1:3" x14ac:dyDescent="0.25">
      <c r="C34" s="81" t="s">
        <v>61</v>
      </c>
    </row>
    <row r="36" spans="1:3" x14ac:dyDescent="0.25">
      <c r="A36" s="81" t="s">
        <v>62</v>
      </c>
    </row>
    <row r="37" spans="1:3" x14ac:dyDescent="0.25">
      <c r="A37" s="81" t="s">
        <v>63</v>
      </c>
    </row>
  </sheetData>
  <pageMargins left="0.511811024" right="0.511811024" top="0.78740157499999996" bottom="0.78740157499999996" header="0.31496062000000002" footer="0.31496062000000002"/>
  <pageSetup orientation="portrait" r:id="rId1"/>
  <headerFooter>
    <oddHeader>&amp;R&amp;"Calibri"&amp;14&amp;K0078D7NP-1&amp;1#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Indice</vt:lpstr>
      <vt:lpstr>Balanço Patrimonial 4tri19 </vt:lpstr>
      <vt:lpstr>DRE 4tri19 </vt:lpstr>
      <vt:lpstr>DMPL 4tri19 </vt:lpstr>
      <vt:lpstr>DRA 4tri19</vt:lpstr>
      <vt:lpstr>DFC 4tri19  </vt:lpstr>
      <vt:lpstr>CA e Diretoria</vt:lpstr>
      <vt:lpstr>'Balanço Patrimonial 4tri19 '!Area_de_impressao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Cristina dos Santos</dc:creator>
  <cp:lastModifiedBy>Christiane Rezende</cp:lastModifiedBy>
  <dcterms:created xsi:type="dcterms:W3CDTF">2020-05-25T18:51:16Z</dcterms:created>
  <dcterms:modified xsi:type="dcterms:W3CDTF">2020-07-31T20:14:23Z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104e46-aa04-4baf-97d9-00f96bc46b59_Enabled">
    <vt:lpwstr>True</vt:lpwstr>
  </property>
  <property fmtid="{D5CDD505-2E9C-101B-9397-08002B2CF9AE}" pid="3" name="MSIP_Label_23104e46-aa04-4baf-97d9-00f96bc46b59_SiteId">
    <vt:lpwstr>46f6a780-86e1-4570-9459-bb97b7d99f9d</vt:lpwstr>
  </property>
  <property fmtid="{D5CDD505-2E9C-101B-9397-08002B2CF9AE}" pid="4" name="MSIP_Label_23104e46-aa04-4baf-97d9-00f96bc46b59_Owner">
    <vt:lpwstr>silviac.santos@transpetro.com.br</vt:lpwstr>
  </property>
  <property fmtid="{D5CDD505-2E9C-101B-9397-08002B2CF9AE}" pid="5" name="MSIP_Label_23104e46-aa04-4baf-97d9-00f96bc46b59_SetDate">
    <vt:lpwstr>2020-05-28T16:33:11.0232561Z</vt:lpwstr>
  </property>
  <property fmtid="{D5CDD505-2E9C-101B-9397-08002B2CF9AE}" pid="6" name="MSIP_Label_23104e46-aa04-4baf-97d9-00f96bc46b59_Name">
    <vt:lpwstr>NP-1</vt:lpwstr>
  </property>
  <property fmtid="{D5CDD505-2E9C-101B-9397-08002B2CF9AE}" pid="7" name="MSIP_Label_23104e46-aa04-4baf-97d9-00f96bc46b59_Application">
    <vt:lpwstr>Microsoft Azure Information Protection</vt:lpwstr>
  </property>
  <property fmtid="{D5CDD505-2E9C-101B-9397-08002B2CF9AE}" pid="8" name="MSIP_Label_23104e46-aa04-4baf-97d9-00f96bc46b59_ActionId">
    <vt:lpwstr>ebafd7ea-6623-485f-916e-2276670cb989</vt:lpwstr>
  </property>
  <property fmtid="{D5CDD505-2E9C-101B-9397-08002B2CF9AE}" pid="9" name="MSIP_Label_23104e46-aa04-4baf-97d9-00f96bc46b59_Extended_MSFT_Method">
    <vt:lpwstr>Automatic</vt:lpwstr>
  </property>
  <property fmtid="{D5CDD505-2E9C-101B-9397-08002B2CF9AE}" pid="10" name="Sensitivity">
    <vt:lpwstr>NP-1</vt:lpwstr>
  </property>
</Properties>
</file>